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ate1904="1"/>
  <mc:AlternateContent xmlns:mc="http://schemas.openxmlformats.org/markup-compatibility/2006">
    <mc:Choice Requires="x15">
      <x15ac:absPath xmlns:x15ac="http://schemas.microsoft.com/office/spreadsheetml/2010/11/ac" url="C:\Users\Patrick\Documents\Patrick\Badminton\Fiche remboursement\"/>
    </mc:Choice>
  </mc:AlternateContent>
  <xr:revisionPtr revIDLastSave="0" documentId="8_{2CE26E47-EDA9-4479-96C2-0DD0C54869CA}" xr6:coauthVersionLast="47" xr6:coauthVersionMax="47" xr10:uidLastSave="{00000000-0000-0000-0000-000000000000}"/>
  <bookViews>
    <workbookView xWindow="-120" yWindow="-120" windowWidth="29040" windowHeight="15840" tabRatio="252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1" i="1" l="1"/>
  <c r="L50" i="1"/>
  <c r="L43" i="1" l="1"/>
  <c r="L42" i="1"/>
  <c r="L41" i="1"/>
  <c r="L31" i="1"/>
  <c r="L37" i="1"/>
  <c r="L48" i="1"/>
  <c r="L49" i="1"/>
  <c r="L52" i="1"/>
  <c r="L59" i="1"/>
  <c r="D23" i="1"/>
  <c r="L25" i="1" s="1"/>
  <c r="D26" i="1" s="1"/>
  <c r="L26" i="1" s="1"/>
  <c r="L53" i="1" l="1"/>
  <c r="L44" i="1"/>
  <c r="L61" i="1" l="1"/>
  <c r="L67" i="1" s="1"/>
</calcChain>
</file>

<file path=xl/sharedStrings.xml><?xml version="1.0" encoding="utf-8"?>
<sst xmlns="http://schemas.openxmlformats.org/spreadsheetml/2006/main" count="126" uniqueCount="74">
  <si>
    <t>téléphone pro</t>
  </si>
  <si>
    <t>téléphone portable</t>
  </si>
  <si>
    <t>téléphone privé</t>
  </si>
  <si>
    <t>lieu</t>
  </si>
  <si>
    <t>nom des personnes transportées</t>
  </si>
  <si>
    <t>nombre</t>
  </si>
  <si>
    <t>un nom par case</t>
  </si>
  <si>
    <t>trajet de</t>
  </si>
  <si>
    <t>à</t>
  </si>
  <si>
    <t xml:space="preserve">base = </t>
  </si>
  <si>
    <t>tarif appliqué</t>
  </si>
  <si>
    <t>sous-total (€ / km)</t>
  </si>
  <si>
    <t>péage  =</t>
  </si>
  <si>
    <t>distance en km</t>
  </si>
  <si>
    <t>carte d'abonnement</t>
  </si>
  <si>
    <t>oui</t>
  </si>
  <si>
    <t>non</t>
  </si>
  <si>
    <t>(rayer la mention inutile)</t>
  </si>
  <si>
    <t>prix du billet</t>
  </si>
  <si>
    <t>Déplacement en RER, métro, taxi</t>
  </si>
  <si>
    <t>signature</t>
  </si>
  <si>
    <t>sous-total</t>
  </si>
  <si>
    <t>total</t>
  </si>
  <si>
    <t>date</t>
  </si>
  <si>
    <t>adresse</t>
  </si>
  <si>
    <t>nom, prénom</t>
  </si>
  <si>
    <t>(hormis le bénéficiaire)</t>
  </si>
  <si>
    <t>major/pers  =</t>
  </si>
  <si>
    <t xml:space="preserve">nombre </t>
  </si>
  <si>
    <t>club organisateur :</t>
  </si>
  <si>
    <t>Compétition ou stage</t>
  </si>
  <si>
    <t>le</t>
  </si>
  <si>
    <t>de                heures</t>
  </si>
  <si>
    <t xml:space="preserve">heures </t>
  </si>
  <si>
    <t>et</t>
  </si>
  <si>
    <t>heures</t>
  </si>
  <si>
    <t>Indemnités :</t>
  </si>
  <si>
    <t>€</t>
  </si>
  <si>
    <t>par jour     x</t>
  </si>
  <si>
    <t>jours</t>
  </si>
  <si>
    <t>Nature de la compétition ou du stage :</t>
  </si>
  <si>
    <r>
      <t xml:space="preserve">Frais annexes </t>
    </r>
    <r>
      <rPr>
        <i/>
        <sz val="10"/>
        <color indexed="56"/>
        <rFont val="Arial"/>
        <family val="2"/>
      </rPr>
      <t>(précisez la nature)</t>
    </r>
  </si>
  <si>
    <t>Fonction Encadrement</t>
  </si>
  <si>
    <r>
      <t xml:space="preserve">Déplacement en train </t>
    </r>
    <r>
      <rPr>
        <i/>
        <sz val="10"/>
        <color indexed="56"/>
        <rFont val="Arial"/>
        <family val="2"/>
      </rPr>
      <t>(base 2ème classe uniquement)</t>
    </r>
  </si>
  <si>
    <t xml:space="preserve">            FICHE INDIVIDUELLE DE REMBOURSEMENT DE FRAIS</t>
  </si>
  <si>
    <t>email</t>
  </si>
  <si>
    <t>Hébergement et restauration</t>
  </si>
  <si>
    <t>par repas     x</t>
  </si>
  <si>
    <t>repas</t>
  </si>
  <si>
    <t>par nuitée   x</t>
  </si>
  <si>
    <t>nuitées</t>
  </si>
  <si>
    <t>Déplacement en voiture</t>
  </si>
  <si>
    <t>Paiements</t>
  </si>
  <si>
    <t>Total A Payer</t>
  </si>
  <si>
    <t>A faire parvenir au Trésorier du Comité 76</t>
  </si>
  <si>
    <t>Total Note</t>
  </si>
  <si>
    <t>BEES 1 &amp; 2/DE/DES</t>
  </si>
  <si>
    <t>CQP/EB2</t>
  </si>
  <si>
    <t>Autres Carte Pro</t>
  </si>
  <si>
    <t>Autres Diplômes avec Carte Pro</t>
  </si>
  <si>
    <t>Autres Diplômes FFBaD - Bons Achats</t>
  </si>
  <si>
    <t>BEES 1 &amp; 2 - DE - DES</t>
  </si>
  <si>
    <t>CQP Badminton - EB2</t>
  </si>
  <si>
    <t>Total utilisation CB ou chéquier du Comité 76</t>
  </si>
  <si>
    <t>Rq: le responsable d'un stage de 2 jours avec hébergement se comptera 3 jours (préparation, heures de nuit,…)</t>
  </si>
  <si>
    <t>Bénévoles</t>
  </si>
  <si>
    <t>Autres Diplômes FFBaD</t>
  </si>
  <si>
    <t>Bénévoles - Bons Achats</t>
  </si>
  <si>
    <t>Bénévoles: indemnités lors des actions de développement et animations du Comité 76</t>
  </si>
  <si>
    <t>Repas autre  - Frais réel  (20 € max)</t>
  </si>
  <si>
    <t>Hébergement (Hotel + pdj) - Frais réel (80 € max)</t>
  </si>
  <si>
    <t>Repas buvette compet. ou stage  - Forfait</t>
  </si>
  <si>
    <t>Encadrement - 2025/2026</t>
  </si>
  <si>
    <t>Version Sept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</si>
</sst>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&quot; €&quot;;[Red]\-#,##0.00&quot; €&quot;"/>
    <numFmt numFmtId="165" formatCode="#,##0.00&quot; €&quot;"/>
    <numFmt numFmtId="166" formatCode="#,##0.000&quot; €&quot;"/>
    <numFmt numFmtId="167" formatCode="0#&quot; &quot;##&quot; &quot;##&quot; &quot;##&quot; &quot;##"/>
    <numFmt numFmtId="168" formatCode="[$-40C]d\-mmm\-yy;@"/>
  </numFmts>
  <fonts count="15" x14ac:knownFonts="1">
    <font>
      <sz val="10"/>
      <name val="Verdana"/>
    </font>
    <font>
      <sz val="10"/>
      <name val="Arial"/>
      <family val="2"/>
    </font>
    <font>
      <sz val="9"/>
      <color indexed="45"/>
      <name val="Arial"/>
      <family val="2"/>
    </font>
    <font>
      <b/>
      <sz val="2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i/>
      <sz val="10"/>
      <color indexed="56"/>
      <name val="Arial"/>
      <family val="2"/>
    </font>
    <font>
      <b/>
      <sz val="14"/>
      <color indexed="56"/>
      <name val="Arial"/>
      <family val="2"/>
    </font>
    <font>
      <b/>
      <sz val="28"/>
      <color indexed="56"/>
      <name val="Arial"/>
      <family val="2"/>
    </font>
    <font>
      <b/>
      <sz val="24"/>
      <color indexed="5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EEEFE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56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textRotation="90" wrapText="1"/>
    </xf>
    <xf numFmtId="0" fontId="3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left" vertical="center" inden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7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12" fillId="0" borderId="8" xfId="0" applyFont="1" applyBorder="1" applyAlignment="1">
      <alignment horizontal="left" indent="1"/>
    </xf>
    <xf numFmtId="0" fontId="5" fillId="0" borderId="8" xfId="0" applyFont="1" applyBorder="1" applyAlignment="1">
      <alignment horizontal="left" indent="1"/>
    </xf>
    <xf numFmtId="0" fontId="12" fillId="0" borderId="8" xfId="0" quotePrefix="1" applyFont="1" applyBorder="1" applyAlignment="1">
      <alignment horizontal="left" vertical="center" indent="1"/>
    </xf>
    <xf numFmtId="0" fontId="4" fillId="3" borderId="0" xfId="0" quotePrefix="1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1"/>
    </xf>
    <xf numFmtId="0" fontId="1" fillId="3" borderId="6" xfId="0" applyFont="1" applyFill="1" applyBorder="1" applyAlignment="1">
      <alignment horizontal="left" vertical="center"/>
    </xf>
    <xf numFmtId="0" fontId="1" fillId="3" borderId="2" xfId="0" quotePrefix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" fillId="3" borderId="0" xfId="0" quotePrefix="1" applyFont="1" applyFill="1" applyAlignment="1">
      <alignment horizontal="left" vertical="center" indent="1"/>
    </xf>
    <xf numFmtId="165" fontId="1" fillId="0" borderId="0" xfId="0" applyNumberFormat="1" applyFont="1" applyAlignment="1">
      <alignment horizontal="left" vertical="center" indent="1"/>
    </xf>
    <xf numFmtId="0" fontId="1" fillId="0" borderId="0" xfId="0" quotePrefix="1" applyFont="1" applyAlignment="1">
      <alignment horizontal="left" vertical="center"/>
    </xf>
    <xf numFmtId="0" fontId="12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1" fillId="0" borderId="9" xfId="0" quotePrefix="1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9" fillId="0" borderId="0" xfId="0" applyFont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44" fontId="1" fillId="5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 applyProtection="1">
      <alignment horizontal="center" vertical="center"/>
      <protection locked="0"/>
    </xf>
    <xf numFmtId="15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indent="1"/>
    </xf>
    <xf numFmtId="167" fontId="1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65" fontId="4" fillId="2" borderId="1" xfId="0" applyNumberFormat="1" applyFont="1" applyFill="1" applyBorder="1" applyAlignment="1" applyProtection="1">
      <alignment horizontal="right" vertical="center"/>
      <protection locked="0"/>
    </xf>
    <xf numFmtId="165" fontId="4" fillId="2" borderId="2" xfId="0" applyNumberFormat="1" applyFont="1" applyFill="1" applyBorder="1" applyAlignment="1" applyProtection="1">
      <alignment horizontal="right" vertical="center"/>
      <protection locked="0"/>
    </xf>
    <xf numFmtId="165" fontId="1" fillId="0" borderId="9" xfId="0" applyNumberFormat="1" applyFont="1" applyBorder="1" applyAlignment="1">
      <alignment horizontal="center" vertical="center"/>
    </xf>
    <xf numFmtId="14" fontId="1" fillId="5" borderId="0" xfId="0" applyNumberFormat="1" applyFont="1" applyFill="1" applyAlignment="1" applyProtection="1">
      <alignment horizontal="left" vertical="center" indent="1"/>
      <protection locked="0"/>
    </xf>
    <xf numFmtId="0" fontId="1" fillId="5" borderId="0" xfId="0" applyFont="1" applyFill="1" applyAlignment="1" applyProtection="1">
      <alignment horizontal="right" vertical="center"/>
      <protection locked="0"/>
    </xf>
    <xf numFmtId="0" fontId="1" fillId="5" borderId="0" xfId="0" applyFont="1" applyFill="1" applyAlignment="1" applyProtection="1">
      <alignment horizontal="left" vertical="center" inden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Alignment="1">
      <alignment horizontal="center" vertical="center"/>
    </xf>
    <xf numFmtId="4" fontId="1" fillId="5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167" fontId="1" fillId="5" borderId="2" xfId="0" applyNumberFormat="1" applyFont="1" applyFill="1" applyBorder="1" applyAlignment="1" applyProtection="1">
      <alignment horizontal="center" vertical="center"/>
      <protection locked="0"/>
    </xf>
    <xf numFmtId="167" fontId="1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quotePrefix="1" applyFont="1" applyFill="1" applyBorder="1" applyAlignment="1" applyProtection="1">
      <alignment horizontal="left" vertical="center"/>
      <protection locked="0"/>
    </xf>
    <xf numFmtId="0" fontId="1" fillId="2" borderId="2" xfId="0" quotePrefix="1" applyFont="1" applyFill="1" applyBorder="1" applyAlignment="1" applyProtection="1">
      <alignment horizontal="left" vertical="center"/>
      <protection locked="0"/>
    </xf>
    <xf numFmtId="168" fontId="1" fillId="2" borderId="2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44" fontId="5" fillId="4" borderId="12" xfId="0" applyNumberFormat="1" applyFont="1" applyFill="1" applyBorder="1" applyAlignment="1">
      <alignment horizontal="center" vertical="center"/>
    </xf>
    <xf numFmtId="44" fontId="5" fillId="4" borderId="13" xfId="0" applyNumberFormat="1" applyFont="1" applyFill="1" applyBorder="1" applyAlignment="1">
      <alignment horizontal="center" vertical="center"/>
    </xf>
    <xf numFmtId="0" fontId="14" fillId="0" borderId="0" xfId="0" quotePrefix="1" applyFont="1" applyAlignment="1">
      <alignment horizontal="center" vertical="center"/>
    </xf>
    <xf numFmtId="0" fontId="13" fillId="0" borderId="0" xfId="0" quotePrefix="1" applyFont="1" applyAlignment="1">
      <alignment horizontal="center" vertical="center"/>
    </xf>
    <xf numFmtId="165" fontId="9" fillId="4" borderId="6" xfId="0" applyNumberFormat="1" applyFont="1" applyFill="1" applyBorder="1" applyAlignment="1">
      <alignment horizontal="right" vertical="center"/>
    </xf>
    <xf numFmtId="0" fontId="1" fillId="4" borderId="7" xfId="0" applyFont="1" applyFill="1" applyBorder="1" applyAlignment="1">
      <alignment horizontal="right" vertical="center"/>
    </xf>
    <xf numFmtId="167" fontId="1" fillId="2" borderId="11" xfId="0" applyNumberFormat="1" applyFont="1" applyFill="1" applyBorder="1" applyAlignment="1" applyProtection="1">
      <alignment horizontal="center" vertical="center"/>
      <protection locked="0"/>
    </xf>
    <xf numFmtId="165" fontId="1" fillId="0" borderId="2" xfId="0" applyNumberFormat="1" applyFont="1" applyBorder="1" applyAlignment="1">
      <alignment horizontal="right" vertical="center"/>
    </xf>
    <xf numFmtId="165" fontId="9" fillId="4" borderId="7" xfId="0" applyNumberFormat="1" applyFont="1" applyFill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5" borderId="2" xfId="0" applyFont="1" applyFill="1" applyBorder="1" applyAlignment="1" applyProtection="1">
      <alignment horizontal="left" vertical="center"/>
      <protection locked="0"/>
    </xf>
    <xf numFmtId="165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191919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EEFEE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EE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13</xdr:col>
      <xdr:colOff>0</xdr:colOff>
      <xdr:row>1</xdr:row>
      <xdr:rowOff>0</xdr:rowOff>
    </xdr:to>
    <xdr:cxnSp macro="">
      <xdr:nvCxnSpPr>
        <xdr:cNvPr id="1056" name="Connecteur droit 4">
          <a:extLst>
            <a:ext uri="{FF2B5EF4-FFF2-40B4-BE49-F238E27FC236}">
              <a16:creationId xmlns:a16="http://schemas.microsoft.com/office/drawing/2014/main" id="{250960D1-7805-4AAB-90F2-8B0571A51817}"/>
            </a:ext>
          </a:extLst>
        </xdr:cNvPr>
        <xdr:cNvCxnSpPr>
          <a:cxnSpLocks noChangeShapeType="1"/>
        </xdr:cNvCxnSpPr>
      </xdr:nvCxnSpPr>
      <xdr:spPr bwMode="auto">
        <a:xfrm>
          <a:off x="466725" y="714375"/>
          <a:ext cx="9877425" cy="0"/>
        </a:xfrm>
        <a:prstGeom prst="line">
          <a:avLst/>
        </a:prstGeom>
        <a:noFill/>
        <a:ln w="9525" algn="ctr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57150</xdr:colOff>
      <xdr:row>0</xdr:row>
      <xdr:rowOff>123825</xdr:rowOff>
    </xdr:from>
    <xdr:to>
      <xdr:col>2</xdr:col>
      <xdr:colOff>1200150</xdr:colOff>
      <xdr:row>1</xdr:row>
      <xdr:rowOff>398145</xdr:rowOff>
    </xdr:to>
    <xdr:pic>
      <xdr:nvPicPr>
        <xdr:cNvPr id="1057" name="Image 33" descr="logo codep76 New">
          <a:extLst>
            <a:ext uri="{FF2B5EF4-FFF2-40B4-BE49-F238E27FC236}">
              <a16:creationId xmlns:a16="http://schemas.microsoft.com/office/drawing/2014/main" id="{B56DC14B-7C9A-468D-838B-EFB874BDA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4001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1"/>
  <sheetViews>
    <sheetView tabSelected="1" zoomScaleNormal="100" workbookViewId="0">
      <selection activeCell="D3" sqref="D3:M3"/>
    </sheetView>
  </sheetViews>
  <sheetFormatPr baseColWidth="10" defaultColWidth="10.75" defaultRowHeight="12.75" x14ac:dyDescent="0.2"/>
  <cols>
    <col min="1" max="1" width="2.75" style="4" customWidth="1"/>
    <col min="2" max="2" width="3.375" style="4" customWidth="1"/>
    <col min="3" max="3" width="33.125" style="4" customWidth="1"/>
    <col min="4" max="4" width="15.875" style="4" customWidth="1"/>
    <col min="5" max="5" width="3.375" style="4" customWidth="1"/>
    <col min="6" max="6" width="15.875" style="4" customWidth="1"/>
    <col min="7" max="7" width="4.125" style="4" customWidth="1"/>
    <col min="8" max="8" width="15.875" style="4" customWidth="1"/>
    <col min="9" max="9" width="4.5" style="4" customWidth="1"/>
    <col min="10" max="10" width="18.125" style="4" customWidth="1"/>
    <col min="11" max="11" width="4.375" style="4" customWidth="1"/>
    <col min="12" max="12" width="15.875" style="4" customWidth="1"/>
    <col min="13" max="13" width="4.625" style="4" customWidth="1"/>
    <col min="14" max="16384" width="10.75" style="4"/>
  </cols>
  <sheetData>
    <row r="1" spans="1:13" ht="56.25" customHeight="1" x14ac:dyDescent="0.2">
      <c r="A1" s="2"/>
      <c r="B1" s="3"/>
      <c r="C1" s="81" t="s">
        <v>44</v>
      </c>
      <c r="D1" s="81"/>
      <c r="E1" s="81"/>
      <c r="F1" s="81"/>
      <c r="G1" s="81"/>
      <c r="H1" s="81"/>
      <c r="I1" s="81"/>
      <c r="J1" s="81"/>
      <c r="K1" s="81"/>
      <c r="L1" s="81"/>
      <c r="M1" s="34"/>
    </row>
    <row r="2" spans="1:13" ht="42" customHeight="1" x14ac:dyDescent="0.2">
      <c r="A2" s="2"/>
      <c r="B2" s="3"/>
      <c r="C2" s="82" t="s">
        <v>72</v>
      </c>
      <c r="D2" s="82"/>
      <c r="E2" s="82"/>
      <c r="F2" s="82"/>
      <c r="G2" s="82"/>
      <c r="H2" s="82"/>
      <c r="I2" s="82"/>
      <c r="J2" s="82"/>
      <c r="K2" s="82"/>
      <c r="L2" s="82"/>
      <c r="M2" s="35"/>
    </row>
    <row r="3" spans="1:13" x14ac:dyDescent="0.2">
      <c r="A3" s="5"/>
      <c r="B3" s="6" t="s">
        <v>25</v>
      </c>
      <c r="C3" s="7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x14ac:dyDescent="0.2">
      <c r="A4" s="5"/>
      <c r="B4" s="8" t="s">
        <v>24</v>
      </c>
      <c r="C4" s="9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x14ac:dyDescent="0.2">
      <c r="A5" s="5"/>
      <c r="B5" s="8" t="s">
        <v>0</v>
      </c>
      <c r="C5" s="9"/>
      <c r="D5" s="73"/>
      <c r="E5" s="73"/>
      <c r="F5" s="10" t="s">
        <v>2</v>
      </c>
      <c r="G5" s="10"/>
      <c r="H5" s="56"/>
      <c r="I5" s="11"/>
      <c r="J5" s="11"/>
      <c r="K5" s="11"/>
      <c r="L5" s="11"/>
      <c r="M5" s="9"/>
    </row>
    <row r="6" spans="1:13" x14ac:dyDescent="0.2">
      <c r="A6" s="1"/>
      <c r="B6" s="8" t="s">
        <v>1</v>
      </c>
      <c r="C6" s="8"/>
      <c r="D6" s="74"/>
      <c r="E6" s="74"/>
      <c r="F6" s="10" t="s">
        <v>45</v>
      </c>
      <c r="G6" s="10"/>
      <c r="H6" s="85"/>
      <c r="I6" s="85"/>
      <c r="J6" s="85"/>
      <c r="K6" s="9"/>
      <c r="L6" s="9"/>
      <c r="M6" s="9"/>
    </row>
    <row r="7" spans="1:13" x14ac:dyDescent="0.2">
      <c r="A7" s="5"/>
      <c r="B7" s="30" t="s">
        <v>42</v>
      </c>
      <c r="C7" s="31"/>
      <c r="D7" s="32" t="s">
        <v>56</v>
      </c>
      <c r="E7" s="92"/>
      <c r="F7" s="33" t="s">
        <v>57</v>
      </c>
      <c r="G7" s="93"/>
      <c r="H7" s="33" t="s">
        <v>58</v>
      </c>
      <c r="I7" s="93"/>
      <c r="J7" s="33" t="s">
        <v>66</v>
      </c>
      <c r="K7" s="93"/>
      <c r="L7" s="33" t="s">
        <v>65</v>
      </c>
      <c r="M7" s="93"/>
    </row>
    <row r="8" spans="1:13" x14ac:dyDescent="0.2">
      <c r="A8" s="5"/>
      <c r="B8" s="8" t="s">
        <v>31</v>
      </c>
      <c r="C8" s="63"/>
      <c r="D8" s="64" t="s">
        <v>32</v>
      </c>
      <c r="E8" s="1" t="s">
        <v>8</v>
      </c>
      <c r="F8" s="64" t="s">
        <v>33</v>
      </c>
      <c r="G8" s="8" t="s">
        <v>34</v>
      </c>
      <c r="H8" s="64" t="s">
        <v>32</v>
      </c>
      <c r="I8" s="1" t="s">
        <v>8</v>
      </c>
      <c r="J8" s="64" t="s">
        <v>35</v>
      </c>
      <c r="K8" s="8"/>
      <c r="L8" s="8"/>
      <c r="M8" s="6"/>
    </row>
    <row r="9" spans="1:13" x14ac:dyDescent="0.2">
      <c r="A9" s="5"/>
      <c r="B9" s="8"/>
      <c r="C9" s="65"/>
      <c r="D9" s="64" t="s">
        <v>32</v>
      </c>
      <c r="E9" s="1" t="s">
        <v>8</v>
      </c>
      <c r="F9" s="64" t="s">
        <v>33</v>
      </c>
      <c r="G9" s="8" t="s">
        <v>34</v>
      </c>
      <c r="H9" s="64" t="s">
        <v>32</v>
      </c>
      <c r="I9" s="1" t="s">
        <v>8</v>
      </c>
      <c r="J9" s="64" t="s">
        <v>35</v>
      </c>
      <c r="K9" s="8"/>
      <c r="L9" s="8"/>
      <c r="M9" s="6"/>
    </row>
    <row r="10" spans="1:13" x14ac:dyDescent="0.2">
      <c r="A10" s="5"/>
      <c r="B10" s="8"/>
      <c r="C10" s="65"/>
      <c r="D10" s="64" t="s">
        <v>32</v>
      </c>
      <c r="E10" s="1" t="s">
        <v>8</v>
      </c>
      <c r="F10" s="64" t="s">
        <v>33</v>
      </c>
      <c r="G10" s="8" t="s">
        <v>34</v>
      </c>
      <c r="H10" s="64" t="s">
        <v>32</v>
      </c>
      <c r="I10" s="1" t="s">
        <v>8</v>
      </c>
      <c r="J10" s="64" t="s">
        <v>35</v>
      </c>
      <c r="K10" s="8"/>
      <c r="L10" s="8"/>
      <c r="M10" s="6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s="12" customFormat="1" ht="18.75" thickBot="1" x14ac:dyDescent="0.25">
      <c r="A12" s="25" t="s">
        <v>30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5.75" x14ac:dyDescent="0.2">
      <c r="A14" s="5"/>
      <c r="B14" s="78" t="s">
        <v>40</v>
      </c>
      <c r="C14" s="78"/>
      <c r="D14" s="75"/>
      <c r="E14" s="75"/>
      <c r="F14" s="75"/>
      <c r="G14" s="75"/>
      <c r="H14" s="75"/>
      <c r="I14" s="75"/>
      <c r="J14" s="75"/>
      <c r="K14" s="75"/>
      <c r="L14" s="75"/>
      <c r="M14" s="75"/>
    </row>
    <row r="15" spans="1:13" x14ac:dyDescent="0.2">
      <c r="A15" s="5"/>
      <c r="B15" s="78" t="s">
        <v>29</v>
      </c>
      <c r="C15" s="78"/>
      <c r="D15" s="76"/>
      <c r="E15" s="76"/>
      <c r="F15" s="76"/>
      <c r="G15" s="76"/>
      <c r="H15" s="76"/>
      <c r="I15" s="76"/>
      <c r="J15" s="76"/>
      <c r="K15" s="76"/>
      <c r="L15" s="76"/>
      <c r="M15" s="76"/>
    </row>
    <row r="16" spans="1:13" x14ac:dyDescent="0.2">
      <c r="A16" s="5"/>
      <c r="B16" s="78" t="s">
        <v>23</v>
      </c>
      <c r="C16" s="78"/>
      <c r="D16" s="77"/>
      <c r="E16" s="77"/>
      <c r="F16" s="77"/>
      <c r="G16" s="77"/>
      <c r="H16" s="1" t="s">
        <v>3</v>
      </c>
      <c r="I16" s="1"/>
      <c r="J16" s="72"/>
      <c r="K16" s="72"/>
      <c r="L16" s="72"/>
      <c r="M16" s="72"/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s="12" customFormat="1" ht="18.75" thickBot="1" x14ac:dyDescent="0.25">
      <c r="A18" s="29" t="s">
        <v>51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">
      <c r="A20" s="5"/>
      <c r="B20" s="8" t="s">
        <v>4</v>
      </c>
      <c r="C20" s="9"/>
      <c r="D20" s="57"/>
      <c r="E20" s="54"/>
      <c r="F20" s="57"/>
      <c r="G20" s="54"/>
      <c r="H20" s="57"/>
      <c r="I20" s="54"/>
      <c r="J20" s="57"/>
      <c r="K20" s="54"/>
      <c r="L20" s="57"/>
    </row>
    <row r="21" spans="1:13" x14ac:dyDescent="0.2">
      <c r="A21" s="5"/>
      <c r="B21" s="13" t="s">
        <v>26</v>
      </c>
      <c r="C21" s="9"/>
      <c r="D21" s="57"/>
      <c r="E21" s="54"/>
      <c r="F21" s="57"/>
      <c r="G21" s="54"/>
      <c r="H21" s="57"/>
      <c r="I21" s="54"/>
      <c r="J21" s="57"/>
      <c r="K21" s="54"/>
      <c r="L21" s="57"/>
    </row>
    <row r="22" spans="1:13" x14ac:dyDescent="0.2">
      <c r="A22" s="5"/>
      <c r="B22" s="13" t="s">
        <v>6</v>
      </c>
      <c r="C22" s="9"/>
      <c r="D22" s="57"/>
      <c r="E22" s="54"/>
      <c r="F22" s="57"/>
      <c r="G22" s="54"/>
      <c r="H22" s="57"/>
      <c r="I22" s="54"/>
      <c r="J22" s="57"/>
      <c r="K22" s="54"/>
      <c r="L22" s="57"/>
    </row>
    <row r="23" spans="1:13" x14ac:dyDescent="0.2">
      <c r="A23" s="5"/>
      <c r="B23" s="8" t="s">
        <v>5</v>
      </c>
      <c r="C23" s="9"/>
      <c r="D23" s="14" t="str">
        <f>IF(COUNTA(D20:M22)=0,"_",(COUNTA(D20:H22)))</f>
        <v>_</v>
      </c>
      <c r="E23" s="14"/>
      <c r="F23" s="9"/>
      <c r="G23" s="9"/>
      <c r="H23" s="9"/>
      <c r="I23" s="9"/>
    </row>
    <row r="24" spans="1:13" x14ac:dyDescent="0.2">
      <c r="A24" s="5"/>
      <c r="B24" s="8" t="s">
        <v>7</v>
      </c>
      <c r="C24" s="9"/>
      <c r="D24" s="70"/>
      <c r="E24" s="70"/>
      <c r="F24" s="1" t="s">
        <v>8</v>
      </c>
      <c r="G24" s="15"/>
      <c r="H24" s="70"/>
      <c r="I24" s="70"/>
      <c r="J24" s="1" t="s">
        <v>13</v>
      </c>
      <c r="K24" s="1"/>
      <c r="L24" s="70"/>
      <c r="M24" s="70"/>
    </row>
    <row r="25" spans="1:13" x14ac:dyDescent="0.2">
      <c r="A25" s="5"/>
      <c r="B25" s="10"/>
      <c r="C25" s="10" t="s">
        <v>9</v>
      </c>
      <c r="D25" s="16">
        <v>0.33</v>
      </c>
      <c r="E25" s="16"/>
      <c r="F25" s="10" t="s">
        <v>27</v>
      </c>
      <c r="G25" s="10"/>
      <c r="H25" s="17">
        <v>0.05</v>
      </c>
      <c r="I25" s="17"/>
      <c r="J25" s="1" t="s">
        <v>10</v>
      </c>
      <c r="K25" s="1"/>
      <c r="L25" s="16">
        <f>IF(COUNTA(D20:L22)=0,D25,D25+(H25*D23))</f>
        <v>0.33</v>
      </c>
      <c r="M25" s="16"/>
    </row>
    <row r="26" spans="1:13" ht="15" x14ac:dyDescent="0.2">
      <c r="A26" s="5"/>
      <c r="B26" s="18"/>
      <c r="C26" s="19" t="s">
        <v>11</v>
      </c>
      <c r="D26" s="20">
        <f>L24*L25</f>
        <v>0</v>
      </c>
      <c r="E26" s="1"/>
      <c r="F26" s="10" t="s">
        <v>12</v>
      </c>
      <c r="G26" s="21"/>
      <c r="H26" s="58">
        <v>0</v>
      </c>
      <c r="I26" s="62"/>
      <c r="J26" s="37" t="s">
        <v>21</v>
      </c>
      <c r="K26" s="37"/>
      <c r="L26" s="83">
        <f>D26+H26</f>
        <v>0</v>
      </c>
      <c r="M26" s="87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s="12" customFormat="1" ht="18.75" thickBot="1" x14ac:dyDescent="0.25">
      <c r="A28" s="29" t="s">
        <v>43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">
      <c r="A30" s="5"/>
      <c r="B30" s="8" t="s">
        <v>14</v>
      </c>
      <c r="C30" s="9"/>
      <c r="D30" s="59" t="s">
        <v>15</v>
      </c>
      <c r="E30" s="14"/>
      <c r="F30" s="59" t="s">
        <v>16</v>
      </c>
      <c r="G30" s="6"/>
      <c r="H30" s="22" t="s">
        <v>17</v>
      </c>
      <c r="I30" s="22"/>
      <c r="J30" s="6"/>
      <c r="K30" s="6"/>
      <c r="L30" s="6"/>
      <c r="M30" s="6"/>
    </row>
    <row r="31" spans="1:13" ht="15" x14ac:dyDescent="0.2">
      <c r="A31" s="5"/>
      <c r="B31" s="8" t="s">
        <v>18</v>
      </c>
      <c r="C31" s="9"/>
      <c r="D31" s="60"/>
      <c r="E31" s="1"/>
      <c r="F31" s="6"/>
      <c r="G31" s="6"/>
      <c r="H31" s="6"/>
      <c r="I31" s="6"/>
      <c r="J31" s="37" t="s">
        <v>21</v>
      </c>
      <c r="K31" s="37"/>
      <c r="L31" s="83">
        <f>D31</f>
        <v>0</v>
      </c>
      <c r="M31" s="84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5" s="12" customFormat="1" ht="18.75" thickBot="1" x14ac:dyDescent="0.25">
      <c r="A34" s="25" t="s">
        <v>19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1:1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5" x14ac:dyDescent="0.2">
      <c r="A36" s="5"/>
      <c r="B36" s="8" t="s">
        <v>14</v>
      </c>
      <c r="C36" s="9"/>
      <c r="D36" s="59" t="s">
        <v>15</v>
      </c>
      <c r="E36" s="14"/>
      <c r="F36" s="59" t="s">
        <v>16</v>
      </c>
      <c r="G36" s="10"/>
      <c r="H36" s="22" t="s">
        <v>17</v>
      </c>
      <c r="I36" s="22"/>
      <c r="J36" s="6"/>
      <c r="K36" s="6"/>
      <c r="L36" s="6"/>
      <c r="M36" s="6"/>
    </row>
    <row r="37" spans="1:15" ht="15" x14ac:dyDescent="0.2">
      <c r="A37" s="5"/>
      <c r="B37" s="8" t="s">
        <v>18</v>
      </c>
      <c r="C37" s="9"/>
      <c r="D37" s="60"/>
      <c r="E37" s="1"/>
      <c r="F37" s="10" t="s">
        <v>28</v>
      </c>
      <c r="G37" s="10"/>
      <c r="H37" s="61"/>
      <c r="I37" s="6"/>
      <c r="J37" s="37" t="s">
        <v>21</v>
      </c>
      <c r="K37" s="37"/>
      <c r="L37" s="83">
        <f>D37*H37</f>
        <v>0</v>
      </c>
      <c r="M37" s="84"/>
    </row>
    <row r="38" spans="1:1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5" ht="18.75" thickBot="1" x14ac:dyDescent="0.25">
      <c r="A39" s="25" t="s">
        <v>46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5" x14ac:dyDescent="0.2">
      <c r="A41" s="5"/>
      <c r="B41" s="78" t="s">
        <v>71</v>
      </c>
      <c r="C41" s="78"/>
      <c r="D41" s="67">
        <v>12</v>
      </c>
      <c r="E41" s="4" t="s">
        <v>37</v>
      </c>
      <c r="F41" s="41" t="s">
        <v>47</v>
      </c>
      <c r="G41" s="66"/>
      <c r="H41" s="4" t="s">
        <v>48</v>
      </c>
      <c r="I41" s="40"/>
      <c r="J41" s="1" t="s">
        <v>22</v>
      </c>
      <c r="K41" s="1"/>
      <c r="L41" s="88">
        <f>D41*G41</f>
        <v>0</v>
      </c>
      <c r="M41" s="88"/>
    </row>
    <row r="42" spans="1:15" x14ac:dyDescent="0.2">
      <c r="A42" s="5"/>
      <c r="B42" s="78" t="s">
        <v>69</v>
      </c>
      <c r="C42" s="78"/>
      <c r="D42" s="68"/>
      <c r="E42" s="4" t="s">
        <v>37</v>
      </c>
      <c r="F42" s="41" t="s">
        <v>47</v>
      </c>
      <c r="G42" s="66"/>
      <c r="H42" s="4" t="s">
        <v>48</v>
      </c>
      <c r="I42" s="40"/>
      <c r="J42" s="1" t="s">
        <v>22</v>
      </c>
      <c r="K42" s="1"/>
      <c r="L42" s="86">
        <f>D42*G42</f>
        <v>0</v>
      </c>
      <c r="M42" s="86"/>
    </row>
    <row r="43" spans="1:15" x14ac:dyDescent="0.2">
      <c r="A43" s="5"/>
      <c r="B43" s="78" t="s">
        <v>70</v>
      </c>
      <c r="C43" s="78"/>
      <c r="D43" s="68"/>
      <c r="E43" s="4" t="s">
        <v>37</v>
      </c>
      <c r="F43" s="44" t="s">
        <v>49</v>
      </c>
      <c r="G43" s="66"/>
      <c r="H43" s="45" t="s">
        <v>50</v>
      </c>
      <c r="I43" s="40"/>
      <c r="J43" s="1" t="s">
        <v>22</v>
      </c>
      <c r="K43" s="1"/>
      <c r="L43" s="86">
        <f>D43*G43</f>
        <v>0</v>
      </c>
      <c r="M43" s="86"/>
    </row>
    <row r="44" spans="1:15" ht="15" x14ac:dyDescent="0.2">
      <c r="A44" s="5"/>
      <c r="B44" s="9"/>
      <c r="C44" s="9"/>
      <c r="D44" s="46"/>
      <c r="E44" s="46"/>
      <c r="F44" s="46"/>
      <c r="G44" s="46"/>
      <c r="H44" s="46"/>
      <c r="I44" s="47"/>
      <c r="J44" s="37" t="s">
        <v>21</v>
      </c>
      <c r="K44" s="37"/>
      <c r="L44" s="83">
        <f>SUM(L41:L43)</f>
        <v>0</v>
      </c>
      <c r="M44" s="84"/>
    </row>
    <row r="45" spans="1: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5" ht="18.75" thickBot="1" x14ac:dyDescent="0.3">
      <c r="A46" s="27" t="s">
        <v>36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1:15" ht="18" x14ac:dyDescent="0.25">
      <c r="A47" s="42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</row>
    <row r="48" spans="1:15" ht="15" x14ac:dyDescent="0.2">
      <c r="B48" s="39" t="s">
        <v>61</v>
      </c>
      <c r="C48" s="36"/>
      <c r="D48" s="4">
        <v>130</v>
      </c>
      <c r="E48" s="4" t="s">
        <v>37</v>
      </c>
      <c r="F48" s="4" t="s">
        <v>38</v>
      </c>
      <c r="G48" s="66"/>
      <c r="H48" s="4" t="s">
        <v>39</v>
      </c>
      <c r="I48" s="23"/>
      <c r="J48" s="1" t="s">
        <v>22</v>
      </c>
      <c r="K48" s="1"/>
      <c r="L48" s="86">
        <f t="shared" ref="L48:L52" si="0">D48*G48</f>
        <v>0</v>
      </c>
      <c r="M48" s="86"/>
      <c r="O48" s="9"/>
    </row>
    <row r="49" spans="1:13" ht="15" x14ac:dyDescent="0.2">
      <c r="B49" s="31" t="s">
        <v>62</v>
      </c>
      <c r="C49" s="36"/>
      <c r="D49" s="4">
        <v>90</v>
      </c>
      <c r="E49" s="4" t="s">
        <v>37</v>
      </c>
      <c r="F49" s="4" t="s">
        <v>38</v>
      </c>
      <c r="G49" s="66"/>
      <c r="H49" s="4" t="s">
        <v>39</v>
      </c>
      <c r="I49" s="23"/>
      <c r="J49" s="1" t="s">
        <v>22</v>
      </c>
      <c r="K49" s="1"/>
      <c r="L49" s="86">
        <f t="shared" si="0"/>
        <v>0</v>
      </c>
      <c r="M49" s="86"/>
    </row>
    <row r="50" spans="1:13" ht="15" x14ac:dyDescent="0.2">
      <c r="B50" s="31" t="s">
        <v>59</v>
      </c>
      <c r="C50" s="36"/>
      <c r="D50" s="4">
        <v>75</v>
      </c>
      <c r="E50" s="4" t="s">
        <v>37</v>
      </c>
      <c r="F50" s="4" t="s">
        <v>38</v>
      </c>
      <c r="G50" s="66"/>
      <c r="H50" s="4" t="s">
        <v>39</v>
      </c>
      <c r="I50" s="23"/>
      <c r="J50" s="1" t="s">
        <v>22</v>
      </c>
      <c r="K50" s="1"/>
      <c r="L50" s="86">
        <f t="shared" ref="L50:L51" si="1">D50*G50</f>
        <v>0</v>
      </c>
      <c r="M50" s="86"/>
    </row>
    <row r="51" spans="1:13" ht="15" x14ac:dyDescent="0.2">
      <c r="B51" s="31" t="s">
        <v>60</v>
      </c>
      <c r="C51" s="36"/>
      <c r="D51" s="4">
        <v>60</v>
      </c>
      <c r="E51" s="4" t="s">
        <v>37</v>
      </c>
      <c r="F51" s="4" t="s">
        <v>38</v>
      </c>
      <c r="G51" s="66"/>
      <c r="H51" s="4" t="s">
        <v>39</v>
      </c>
      <c r="I51" s="23"/>
      <c r="J51" s="1" t="s">
        <v>22</v>
      </c>
      <c r="K51" s="1"/>
      <c r="L51" s="86">
        <f t="shared" si="1"/>
        <v>0</v>
      </c>
      <c r="M51" s="86"/>
    </row>
    <row r="52" spans="1:13" ht="15" x14ac:dyDescent="0.2">
      <c r="B52" s="31" t="s">
        <v>67</v>
      </c>
      <c r="C52" s="36"/>
      <c r="D52" s="4">
        <v>40</v>
      </c>
      <c r="E52" s="4" t="s">
        <v>37</v>
      </c>
      <c r="F52" s="4" t="s">
        <v>38</v>
      </c>
      <c r="G52" s="66"/>
      <c r="H52" s="4" t="s">
        <v>39</v>
      </c>
      <c r="I52" s="23"/>
      <c r="J52" s="1" t="s">
        <v>22</v>
      </c>
      <c r="K52" s="1"/>
      <c r="L52" s="86">
        <f t="shared" si="0"/>
        <v>0</v>
      </c>
      <c r="M52" s="86"/>
    </row>
    <row r="53" spans="1:13" ht="15" x14ac:dyDescent="0.2">
      <c r="B53" s="9"/>
      <c r="C53" s="4" t="s">
        <v>64</v>
      </c>
      <c r="I53" s="23"/>
      <c r="J53" s="37" t="s">
        <v>21</v>
      </c>
      <c r="K53" s="37"/>
      <c r="L53" s="83">
        <f>SUM(L48:M52)</f>
        <v>0</v>
      </c>
      <c r="M53" s="84"/>
    </row>
    <row r="54" spans="1:13" x14ac:dyDescent="0.2">
      <c r="A54" s="1"/>
      <c r="B54" s="1"/>
      <c r="C54" s="8" t="s">
        <v>68</v>
      </c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s="12" customFormat="1" ht="18.75" thickBot="1" x14ac:dyDescent="0.25">
      <c r="A55" s="25" t="s">
        <v>41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">
      <c r="A57" s="5"/>
      <c r="B57" s="8">
        <v>1</v>
      </c>
      <c r="C57" s="89"/>
      <c r="D57" s="89"/>
      <c r="E57" s="89"/>
      <c r="F57" s="89"/>
      <c r="G57" s="89"/>
      <c r="H57" s="89"/>
      <c r="I57" s="89"/>
      <c r="J57" s="89"/>
      <c r="K57" s="9"/>
      <c r="L57" s="91"/>
      <c r="M57" s="91"/>
    </row>
    <row r="58" spans="1:13" x14ac:dyDescent="0.2">
      <c r="A58" s="5"/>
      <c r="B58" s="8">
        <v>2</v>
      </c>
      <c r="C58" s="90"/>
      <c r="D58" s="90"/>
      <c r="E58" s="90"/>
      <c r="F58" s="90"/>
      <c r="G58" s="90"/>
      <c r="H58" s="90"/>
      <c r="I58" s="90"/>
      <c r="J58" s="90"/>
      <c r="K58" s="55"/>
      <c r="L58" s="91"/>
      <c r="M58" s="91"/>
    </row>
    <row r="59" spans="1:13" ht="15" x14ac:dyDescent="0.2">
      <c r="A59" s="5"/>
      <c r="B59" s="9"/>
      <c r="C59" s="9"/>
      <c r="D59" s="9"/>
      <c r="E59" s="9"/>
      <c r="F59" s="9"/>
      <c r="G59" s="9"/>
      <c r="H59" s="9"/>
      <c r="I59" s="9"/>
      <c r="J59" s="37" t="s">
        <v>21</v>
      </c>
      <c r="K59" s="37"/>
      <c r="L59" s="83">
        <f>SUM(L57:L58)</f>
        <v>0</v>
      </c>
      <c r="M59" s="84"/>
    </row>
    <row r="60" spans="1:13" ht="13.5" thickBo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8.75" thickBot="1" x14ac:dyDescent="0.25">
      <c r="A61" s="1"/>
      <c r="B61" s="1"/>
      <c r="C61" s="1"/>
      <c r="D61" s="1"/>
      <c r="E61" s="1"/>
      <c r="F61" s="1"/>
      <c r="G61" s="1"/>
      <c r="H61" s="1"/>
      <c r="I61" s="1"/>
      <c r="J61" s="24" t="s">
        <v>55</v>
      </c>
      <c r="K61" s="24"/>
      <c r="L61" s="79">
        <f>L26+L31+L37+L53+L44+L59</f>
        <v>0</v>
      </c>
      <c r="M61" s="80"/>
    </row>
    <row r="62" spans="1:1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8.75" thickBot="1" x14ac:dyDescent="0.25">
      <c r="A63" s="25" t="s">
        <v>52</v>
      </c>
      <c r="B63" s="26"/>
      <c r="C63" s="26"/>
      <c r="D63" s="26"/>
      <c r="E63" s="26"/>
      <c r="F63" s="26"/>
      <c r="G63" s="1"/>
      <c r="H63" s="1"/>
      <c r="I63" s="1"/>
      <c r="J63" s="1"/>
      <c r="K63" s="1"/>
      <c r="L63" s="1"/>
      <c r="M63" s="1"/>
    </row>
    <row r="64" spans="1:13" ht="18" x14ac:dyDescent="0.2">
      <c r="A64" s="48"/>
      <c r="B64" s="49"/>
      <c r="C64" s="49"/>
      <c r="D64" s="49"/>
      <c r="E64" s="49"/>
      <c r="F64" s="49"/>
    </row>
    <row r="65" spans="1:13" ht="18" x14ac:dyDescent="0.2">
      <c r="A65" s="48"/>
      <c r="B65" s="49"/>
      <c r="C65" s="78" t="s">
        <v>63</v>
      </c>
      <c r="D65" s="78"/>
      <c r="E65" s="49"/>
      <c r="F65" s="49"/>
      <c r="J65" s="49"/>
      <c r="L65" s="50"/>
    </row>
    <row r="66" spans="1:13" ht="18.75" thickBot="1" x14ac:dyDescent="0.25">
      <c r="A66" s="48"/>
      <c r="B66" s="49"/>
      <c r="C66" s="49"/>
      <c r="D66" s="49"/>
      <c r="E66" s="49"/>
      <c r="F66" s="49"/>
      <c r="J66" s="49"/>
      <c r="L66" s="49"/>
    </row>
    <row r="67" spans="1:13" ht="18.75" thickBot="1" x14ac:dyDescent="0.25">
      <c r="A67" s="1"/>
      <c r="B67" s="1"/>
      <c r="C67" s="1"/>
      <c r="D67" s="1"/>
      <c r="E67" s="1"/>
      <c r="F67" s="1"/>
      <c r="J67" s="24" t="s">
        <v>53</v>
      </c>
      <c r="L67" s="79">
        <f>L61-L65</f>
        <v>0</v>
      </c>
      <c r="M67" s="80"/>
    </row>
    <row r="68" spans="1:13" ht="15" x14ac:dyDescent="0.2">
      <c r="A68" s="51"/>
      <c r="B68" s="51"/>
      <c r="C68" s="52"/>
      <c r="D68" s="51"/>
      <c r="E68" s="69"/>
      <c r="F68" s="69"/>
    </row>
    <row r="69" spans="1:13" x14ac:dyDescent="0.2">
      <c r="A69" s="1"/>
      <c r="B69" s="8" t="s">
        <v>23</v>
      </c>
      <c r="C69" s="53"/>
      <c r="D69" s="1" t="s">
        <v>20</v>
      </c>
      <c r="E69" s="70"/>
      <c r="F69" s="70"/>
    </row>
    <row r="70" spans="1:13" x14ac:dyDescent="0.2">
      <c r="A70" s="1"/>
      <c r="B70" s="1"/>
      <c r="C70" s="1"/>
      <c r="D70" s="1"/>
      <c r="E70" s="1"/>
      <c r="F70" s="1"/>
    </row>
    <row r="71" spans="1:13" ht="15.75" x14ac:dyDescent="0.2">
      <c r="A71" s="1"/>
      <c r="B71" s="38" t="s">
        <v>54</v>
      </c>
      <c r="D71" s="1"/>
      <c r="E71" s="1"/>
      <c r="F71" s="1"/>
      <c r="L71" s="1" t="s">
        <v>73</v>
      </c>
    </row>
  </sheetData>
  <sheetProtection algorithmName="SHA-512" hashValue="LyllPlh2nsXSXzyKyumrC4y3/LC94NuPnInpkkGTiREPG/f4JK+X6ZJqnmicuBDoq8oGrsouT9YnoZMKON0uTw==" saltValue="lHsc3h6TjbJ90eFz9CWFSg==" spinCount="100000" sheet="1" selectLockedCells="1"/>
  <mergeCells count="43">
    <mergeCell ref="L42:M42"/>
    <mergeCell ref="B43:C43"/>
    <mergeCell ref="L43:M43"/>
    <mergeCell ref="C57:J57"/>
    <mergeCell ref="C58:J58"/>
    <mergeCell ref="L49:M49"/>
    <mergeCell ref="L53:M53"/>
    <mergeCell ref="L50:M50"/>
    <mergeCell ref="L57:M57"/>
    <mergeCell ref="L58:M58"/>
    <mergeCell ref="L51:M51"/>
    <mergeCell ref="C1:L1"/>
    <mergeCell ref="C2:L2"/>
    <mergeCell ref="L59:M59"/>
    <mergeCell ref="L31:M31"/>
    <mergeCell ref="H6:J6"/>
    <mergeCell ref="L52:M52"/>
    <mergeCell ref="B14:C14"/>
    <mergeCell ref="L26:M26"/>
    <mergeCell ref="L37:M37"/>
    <mergeCell ref="B16:C16"/>
    <mergeCell ref="B15:C15"/>
    <mergeCell ref="L44:M44"/>
    <mergeCell ref="L48:M48"/>
    <mergeCell ref="B41:C41"/>
    <mergeCell ref="L41:M41"/>
    <mergeCell ref="B42:C42"/>
    <mergeCell ref="E68:F68"/>
    <mergeCell ref="E69:F69"/>
    <mergeCell ref="D3:M3"/>
    <mergeCell ref="D4:M4"/>
    <mergeCell ref="D5:E5"/>
    <mergeCell ref="D6:E6"/>
    <mergeCell ref="D14:M14"/>
    <mergeCell ref="D15:M15"/>
    <mergeCell ref="D16:G16"/>
    <mergeCell ref="J16:M16"/>
    <mergeCell ref="D24:E24"/>
    <mergeCell ref="H24:I24"/>
    <mergeCell ref="L24:M24"/>
    <mergeCell ref="C65:D65"/>
    <mergeCell ref="L67:M67"/>
    <mergeCell ref="L61:M61"/>
  </mergeCells>
  <phoneticPr fontId="0"/>
  <dataValidations count="2">
    <dataValidation type="decimal" allowBlank="1" showInputMessage="1" showErrorMessage="1" error="Le montant ne doit pas dépasser  20 €" sqref="D42" xr:uid="{3E2967CE-380D-4461-A59E-E4726681DAA6}">
      <formula1>0</formula1>
      <formula2>20</formula2>
    </dataValidation>
    <dataValidation type="decimal" allowBlank="1" showInputMessage="1" showErrorMessage="1" error="Le montant ne doit pas dépasser  80 €" sqref="D43" xr:uid="{155CB8FF-497E-4C7D-889C-11BDFE9AD24F}">
      <formula1>0</formula1>
      <formula2>80</formula2>
    </dataValidation>
  </dataValidations>
  <printOptions horizontalCentered="1"/>
  <pageMargins left="0.39370078740157483" right="0" top="0.39370078740157483" bottom="0" header="0" footer="0.51181102362204722"/>
  <pageSetup paperSize="9" scale="59" orientation="portrait" horizontalDpi="4294967292" verticalDpi="4294967292" r:id="rId1"/>
  <headerFooter alignWithMargins="0">
    <oddFooter>&amp;L&amp;"Arial,Normal"&amp;8
&amp;C&amp;"Tahoma,Normal"&amp;8Comité Départementa de Badminton de Seine-Maritime - Fiche remboursement Frais Arbitrage et Encadrement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pscg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siat</dc:creator>
  <cp:lastModifiedBy>Patrick Fageol</cp:lastModifiedBy>
  <cp:lastPrinted>2016-11-23T20:36:12Z</cp:lastPrinted>
  <dcterms:created xsi:type="dcterms:W3CDTF">2005-01-31T14:18:58Z</dcterms:created>
  <dcterms:modified xsi:type="dcterms:W3CDTF">2025-05-31T08:41:48Z</dcterms:modified>
</cp:coreProperties>
</file>