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ate1904="1"/>
  <mc:AlternateContent xmlns:mc="http://schemas.openxmlformats.org/markup-compatibility/2006">
    <mc:Choice Requires="x15">
      <x15ac:absPath xmlns:x15ac="http://schemas.microsoft.com/office/spreadsheetml/2010/11/ac" url="C:\Users\Patrick\Documents\Patrick\Badminton\Fiche remboursement\"/>
    </mc:Choice>
  </mc:AlternateContent>
  <xr:revisionPtr revIDLastSave="0" documentId="13_ncr:1_{C30F0A94-0CC8-4ED4-A264-FDA0DDAD146C}" xr6:coauthVersionLast="45" xr6:coauthVersionMax="45" xr10:uidLastSave="{00000000-0000-0000-0000-000000000000}"/>
  <bookViews>
    <workbookView xWindow="-120" yWindow="-120" windowWidth="29040" windowHeight="15990" tabRatio="252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5" i="1" l="1"/>
  <c r="L44" i="1"/>
  <c r="L43" i="1"/>
  <c r="D28" i="1"/>
  <c r="L28" i="1" s="1"/>
  <c r="L33" i="1"/>
  <c r="L39" i="1"/>
  <c r="L50" i="1"/>
  <c r="L51" i="1"/>
  <c r="L52" i="1"/>
  <c r="L53" i="1"/>
  <c r="L54" i="1"/>
  <c r="L55" i="1"/>
  <c r="L62" i="1"/>
  <c r="D25" i="1"/>
  <c r="L27" i="1"/>
  <c r="L56" i="1" l="1"/>
  <c r="L46" i="1"/>
  <c r="L64" i="1" l="1"/>
</calcChain>
</file>

<file path=xl/sharedStrings.xml><?xml version="1.0" encoding="utf-8"?>
<sst xmlns="http://schemas.openxmlformats.org/spreadsheetml/2006/main" count="129" uniqueCount="74">
  <si>
    <t>téléphone pro</t>
  </si>
  <si>
    <t>téléphone portable</t>
  </si>
  <si>
    <t>téléphone privé</t>
  </si>
  <si>
    <t>lieu</t>
  </si>
  <si>
    <t>nom des personnes transportées</t>
  </si>
  <si>
    <t>nombre</t>
  </si>
  <si>
    <t>un nom par case</t>
  </si>
  <si>
    <t>trajet de</t>
  </si>
  <si>
    <t>à</t>
  </si>
  <si>
    <t xml:space="preserve">base = </t>
  </si>
  <si>
    <t>tarif appliqué</t>
  </si>
  <si>
    <t>sous-total (€ / km)</t>
  </si>
  <si>
    <t>péage  =</t>
  </si>
  <si>
    <t>distance en km</t>
  </si>
  <si>
    <t>carte d'abonnement</t>
  </si>
  <si>
    <t>oui</t>
  </si>
  <si>
    <t>non</t>
  </si>
  <si>
    <t>(rayer la mention inutile)</t>
  </si>
  <si>
    <t>prix du billet</t>
  </si>
  <si>
    <t>Déplacement en RER, métro, taxi</t>
  </si>
  <si>
    <t>signature</t>
  </si>
  <si>
    <t xml:space="preserve">Total </t>
  </si>
  <si>
    <t>sous-total</t>
  </si>
  <si>
    <t>total</t>
  </si>
  <si>
    <t>date</t>
  </si>
  <si>
    <t>adresse</t>
  </si>
  <si>
    <t>nom, prénom</t>
  </si>
  <si>
    <t>(hormis le bénéficiaire)</t>
  </si>
  <si>
    <t>major/pers  =</t>
  </si>
  <si>
    <t xml:space="preserve">nombre </t>
  </si>
  <si>
    <t>club organisateur :</t>
  </si>
  <si>
    <t>Compétition ou stage</t>
  </si>
  <si>
    <t>Arbitre :</t>
  </si>
  <si>
    <t>Juge-Arbitre :</t>
  </si>
  <si>
    <t>Juge-Arbitre Adjoint</t>
  </si>
  <si>
    <t>le</t>
  </si>
  <si>
    <t>de                heures</t>
  </si>
  <si>
    <t xml:space="preserve">heures </t>
  </si>
  <si>
    <t>et</t>
  </si>
  <si>
    <t>heures</t>
  </si>
  <si>
    <t>Indemnités :</t>
  </si>
  <si>
    <t>€</t>
  </si>
  <si>
    <t>par jour     x</t>
  </si>
  <si>
    <t>jours</t>
  </si>
  <si>
    <t>Formateur :</t>
  </si>
  <si>
    <t>Nature de la compétition ou du stage :</t>
  </si>
  <si>
    <r>
      <t xml:space="preserve">Frais annexes </t>
    </r>
    <r>
      <rPr>
        <i/>
        <sz val="10"/>
        <color indexed="56"/>
        <rFont val="Arial"/>
        <family val="2"/>
      </rPr>
      <t>(précisez la nature)</t>
    </r>
  </si>
  <si>
    <t>Arbitrage et Encadrement</t>
  </si>
  <si>
    <t>Fonction Arbitrage</t>
  </si>
  <si>
    <t>Fonction Encadrement</t>
  </si>
  <si>
    <t>BE/DE</t>
  </si>
  <si>
    <t>Formateur CEA/CEJA</t>
  </si>
  <si>
    <t>Autres Diplômes</t>
  </si>
  <si>
    <t>Juge-Arbitre/JA Adjoint :</t>
  </si>
  <si>
    <r>
      <t xml:space="preserve">Déplacement en train </t>
    </r>
    <r>
      <rPr>
        <i/>
        <sz val="10"/>
        <color indexed="56"/>
        <rFont val="Arial"/>
        <family val="2"/>
      </rPr>
      <t>(base 2ème classe uniquement)</t>
    </r>
  </si>
  <si>
    <t xml:space="preserve">            FICHE INDIVIDUELLE DE REMBOURSEMENT DE FRAIS</t>
  </si>
  <si>
    <t>email</t>
  </si>
  <si>
    <t>Diplômes d'état (BE/DE)</t>
  </si>
  <si>
    <t>Autres diplômes - Bons d'achats</t>
  </si>
  <si>
    <t>Hébergement et restauration</t>
  </si>
  <si>
    <t>par repas     x</t>
  </si>
  <si>
    <t>repas</t>
  </si>
  <si>
    <t>par WE         x</t>
  </si>
  <si>
    <t>WE</t>
  </si>
  <si>
    <t>Forfait hébergement (Hotel + pdj)</t>
  </si>
  <si>
    <t>par nuitée   x</t>
  </si>
  <si>
    <t>nuitées</t>
  </si>
  <si>
    <t>Forfait  Repas (midi ou soir)</t>
  </si>
  <si>
    <t>Forfait Repas WE (Sam. soir + Dim. midi)</t>
  </si>
  <si>
    <t>A faire parvenir au Trésorier du Comité</t>
  </si>
  <si>
    <t>Déplacement en voiture</t>
  </si>
  <si>
    <t>Carte Pro/CQP/EB2</t>
  </si>
  <si>
    <t>Carte Professionnelle, CQP ou EB2</t>
  </si>
  <si>
    <t>Version Sept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</si>
</sst>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,##0.00&quot; €&quot;;[Red]\-#,##0.00&quot; €&quot;"/>
    <numFmt numFmtId="165" formatCode="#,##0.00&quot; €&quot;"/>
    <numFmt numFmtId="166" formatCode="#,##0.000&quot; €&quot;"/>
    <numFmt numFmtId="167" formatCode="0#&quot; &quot;##&quot; &quot;##&quot; &quot;##&quot; &quot;##"/>
    <numFmt numFmtId="168" formatCode="[$-40C]d\-mmm\-yy;@"/>
  </numFmts>
  <fonts count="15" x14ac:knownFonts="1">
    <font>
      <sz val="10"/>
      <name val="Verdana"/>
    </font>
    <font>
      <sz val="10"/>
      <name val="Arial"/>
      <family val="2"/>
    </font>
    <font>
      <sz val="9"/>
      <color indexed="45"/>
      <name val="Arial"/>
      <family val="2"/>
    </font>
    <font>
      <b/>
      <sz val="2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i/>
      <sz val="10"/>
      <color indexed="56"/>
      <name val="Arial"/>
      <family val="2"/>
    </font>
    <font>
      <b/>
      <sz val="14"/>
      <color indexed="56"/>
      <name val="Arial"/>
      <family val="2"/>
    </font>
    <font>
      <b/>
      <sz val="28"/>
      <color indexed="56"/>
      <name val="Arial"/>
      <family val="2"/>
    </font>
    <font>
      <b/>
      <sz val="24"/>
      <color indexed="5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medium">
        <color indexed="56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ashed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textRotation="90" wrapText="1"/>
    </xf>
    <xf numFmtId="0" fontId="3" fillId="0" borderId="0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indent="1"/>
    </xf>
    <xf numFmtId="0" fontId="4" fillId="2" borderId="0" xfId="0" applyFont="1" applyFill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indent="1"/>
    </xf>
    <xf numFmtId="0" fontId="1" fillId="2" borderId="1" xfId="0" applyFont="1" applyFill="1" applyBorder="1" applyAlignment="1">
      <alignment horizontal="left" vertical="center" indent="1"/>
    </xf>
    <xf numFmtId="167" fontId="1" fillId="2" borderId="2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167" fontId="1" fillId="2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 indent="1"/>
    </xf>
    <xf numFmtId="167" fontId="1" fillId="2" borderId="0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" fontId="1" fillId="2" borderId="2" xfId="0" applyNumberFormat="1" applyFont="1" applyFill="1" applyBorder="1" applyAlignment="1">
      <alignment horizontal="left" vertical="center" indent="1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right" vertical="center"/>
    </xf>
    <xf numFmtId="7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indent="1"/>
    </xf>
    <xf numFmtId="165" fontId="4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left" vertical="center" indent="1"/>
    </xf>
    <xf numFmtId="0" fontId="1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" fillId="0" borderId="1" xfId="0" applyFont="1" applyBorder="1" applyAlignment="1">
      <alignment horizontal="left" vertical="center" indent="1"/>
    </xf>
    <xf numFmtId="0" fontId="9" fillId="0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2" fillId="0" borderId="9" xfId="0" applyFont="1" applyBorder="1" applyAlignment="1">
      <alignment horizontal="left" vertical="center" indent="1"/>
    </xf>
    <xf numFmtId="0" fontId="5" fillId="0" borderId="9" xfId="0" applyFont="1" applyBorder="1" applyAlignment="1">
      <alignment horizontal="left" vertical="center" indent="1"/>
    </xf>
    <xf numFmtId="0" fontId="12" fillId="0" borderId="9" xfId="0" applyFont="1" applyBorder="1" applyAlignment="1">
      <alignment horizontal="left" indent="1"/>
    </xf>
    <xf numFmtId="0" fontId="5" fillId="0" borderId="9" xfId="0" applyFont="1" applyBorder="1" applyAlignment="1">
      <alignment horizontal="left" indent="1"/>
    </xf>
    <xf numFmtId="14" fontId="1" fillId="2" borderId="1" xfId="0" applyNumberFormat="1" applyFont="1" applyFill="1" applyBorder="1" applyAlignment="1">
      <alignment horizontal="center" vertical="center"/>
    </xf>
    <xf numFmtId="14" fontId="1" fillId="0" borderId="0" xfId="0" applyNumberFormat="1" applyFont="1" applyBorder="1" applyAlignment="1">
      <alignment horizontal="left" vertical="center" indent="1"/>
    </xf>
    <xf numFmtId="0" fontId="12" fillId="0" borderId="9" xfId="0" quotePrefix="1" applyFont="1" applyBorder="1" applyAlignment="1">
      <alignment horizontal="left" vertical="center" indent="1"/>
    </xf>
    <xf numFmtId="0" fontId="1" fillId="3" borderId="0" xfId="0" applyFont="1" applyFill="1" applyBorder="1" applyAlignment="1">
      <alignment horizontal="left" vertical="center"/>
    </xf>
    <xf numFmtId="165" fontId="4" fillId="3" borderId="1" xfId="0" applyNumberFormat="1" applyFont="1" applyFill="1" applyBorder="1" applyAlignment="1">
      <alignment horizontal="right" vertical="center"/>
    </xf>
    <xf numFmtId="0" fontId="4" fillId="4" borderId="0" xfId="0" quotePrefix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 indent="1"/>
    </xf>
    <xf numFmtId="0" fontId="1" fillId="4" borderId="6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1" fillId="4" borderId="2" xfId="0" quotePrefix="1" applyFont="1" applyFill="1" applyBorder="1" applyAlignment="1">
      <alignment horizontal="left" vertical="center"/>
    </xf>
    <xf numFmtId="0" fontId="4" fillId="5" borderId="0" xfId="0" quotePrefix="1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 indent="1"/>
    </xf>
    <xf numFmtId="0" fontId="1" fillId="5" borderId="6" xfId="0" applyFont="1" applyFill="1" applyBorder="1" applyAlignment="1">
      <alignment horizontal="left" vertical="center"/>
    </xf>
    <xf numFmtId="0" fontId="1" fillId="5" borderId="2" xfId="0" quotePrefix="1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" fillId="4" borderId="0" xfId="0" quotePrefix="1" applyFont="1" applyFill="1" applyBorder="1" applyAlignment="1">
      <alignment horizontal="left" vertical="center" indent="1"/>
    </xf>
    <xf numFmtId="0" fontId="9" fillId="4" borderId="0" xfId="0" applyFont="1" applyFill="1" applyBorder="1" applyAlignment="1">
      <alignment vertical="center"/>
    </xf>
    <xf numFmtId="0" fontId="9" fillId="5" borderId="0" xfId="0" applyFont="1" applyFill="1" applyBorder="1" applyAlignment="1">
      <alignment vertical="center"/>
    </xf>
    <xf numFmtId="0" fontId="4" fillId="6" borderId="5" xfId="0" applyFont="1" applyFill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right" vertical="center"/>
    </xf>
    <xf numFmtId="0" fontId="7" fillId="0" borderId="0" xfId="0" quotePrefix="1" applyFont="1" applyAlignment="1">
      <alignment horizontal="left" vertical="center"/>
    </xf>
    <xf numFmtId="0" fontId="1" fillId="5" borderId="0" xfId="0" quotePrefix="1" applyFont="1" applyFill="1" applyBorder="1" applyAlignment="1">
      <alignment horizontal="left" vertical="center" indent="1"/>
    </xf>
    <xf numFmtId="165" fontId="1" fillId="0" borderId="0" xfId="0" applyNumberFormat="1" applyFont="1" applyBorder="1" applyAlignment="1">
      <alignment horizontal="left" vertical="center" indent="1"/>
    </xf>
    <xf numFmtId="0" fontId="1" fillId="0" borderId="0" xfId="0" quotePrefix="1" applyFont="1" applyBorder="1" applyAlignment="1">
      <alignment horizontal="left" vertical="center"/>
    </xf>
    <xf numFmtId="0" fontId="12" fillId="0" borderId="0" xfId="0" applyFont="1" applyBorder="1" applyAlignment="1">
      <alignment horizontal="left" indent="1"/>
    </xf>
    <xf numFmtId="0" fontId="5" fillId="0" borderId="0" xfId="0" applyFont="1" applyBorder="1" applyAlignment="1">
      <alignment horizontal="left" indent="1"/>
    </xf>
    <xf numFmtId="0" fontId="1" fillId="0" borderId="10" xfId="0" quotePrefix="1" applyFont="1" applyBorder="1" applyAlignment="1">
      <alignment horizontal="left" vertical="center"/>
    </xf>
    <xf numFmtId="0" fontId="1" fillId="0" borderId="11" xfId="0" applyFont="1" applyBorder="1" applyAlignment="1">
      <alignment vertical="center"/>
    </xf>
    <xf numFmtId="0" fontId="9" fillId="0" borderId="0" xfId="0" applyFont="1" applyBorder="1" applyAlignment="1">
      <alignment horizontal="left" vertical="center" indent="1"/>
    </xf>
    <xf numFmtId="0" fontId="9" fillId="0" borderId="10" xfId="0" applyFont="1" applyBorder="1" applyAlignment="1">
      <alignment horizontal="left" vertical="center" indent="1"/>
    </xf>
    <xf numFmtId="0" fontId="14" fillId="0" borderId="0" xfId="0" quotePrefix="1" applyFont="1" applyFill="1" applyBorder="1" applyAlignment="1">
      <alignment horizontal="center" vertical="center"/>
    </xf>
    <xf numFmtId="0" fontId="13" fillId="0" borderId="0" xfId="0" quotePrefix="1" applyFont="1" applyFill="1" applyBorder="1" applyAlignment="1">
      <alignment horizontal="center" vertical="center"/>
    </xf>
    <xf numFmtId="165" fontId="9" fillId="6" borderId="6" xfId="0" applyNumberFormat="1" applyFont="1" applyFill="1" applyBorder="1" applyAlignment="1">
      <alignment horizontal="right" vertical="center"/>
    </xf>
    <xf numFmtId="0" fontId="1" fillId="6" borderId="7" xfId="0" applyFont="1" applyFill="1" applyBorder="1" applyAlignment="1">
      <alignment horizontal="right" vertical="center"/>
    </xf>
    <xf numFmtId="165" fontId="1" fillId="0" borderId="2" xfId="0" applyNumberFormat="1" applyFont="1" applyBorder="1" applyAlignment="1">
      <alignment horizontal="right" vertical="center"/>
    </xf>
    <xf numFmtId="165" fontId="1" fillId="0" borderId="1" xfId="0" applyNumberFormat="1" applyFont="1" applyBorder="1" applyAlignment="1">
      <alignment horizontal="right" vertical="center"/>
    </xf>
    <xf numFmtId="167" fontId="1" fillId="2" borderId="16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0" fontId="1" fillId="2" borderId="2" xfId="0" applyFont="1" applyFill="1" applyBorder="1" applyAlignment="1">
      <alignment horizontal="left" vertical="center" indent="1"/>
    </xf>
    <xf numFmtId="0" fontId="1" fillId="0" borderId="0" xfId="0" applyFont="1" applyAlignment="1">
      <alignment horizontal="left" vertical="center"/>
    </xf>
    <xf numFmtId="0" fontId="7" fillId="2" borderId="1" xfId="0" quotePrefix="1" applyFont="1" applyFill="1" applyBorder="1" applyAlignment="1">
      <alignment horizontal="left" vertical="center" indent="1"/>
    </xf>
    <xf numFmtId="0" fontId="7" fillId="2" borderId="1" xfId="0" applyFont="1" applyFill="1" applyBorder="1" applyAlignment="1">
      <alignment horizontal="left" vertical="center" indent="1"/>
    </xf>
    <xf numFmtId="165" fontId="9" fillId="6" borderId="7" xfId="0" applyNumberFormat="1" applyFont="1" applyFill="1" applyBorder="1" applyAlignment="1">
      <alignment horizontal="right" vertical="center"/>
    </xf>
    <xf numFmtId="0" fontId="1" fillId="2" borderId="1" xfId="0" quotePrefix="1" applyFont="1" applyFill="1" applyBorder="1" applyAlignment="1">
      <alignment horizontal="left" vertical="center" indent="1"/>
    </xf>
    <xf numFmtId="0" fontId="1" fillId="2" borderId="1" xfId="0" applyFont="1" applyFill="1" applyBorder="1" applyAlignment="1">
      <alignment horizontal="left" vertical="center" indent="1"/>
    </xf>
    <xf numFmtId="168" fontId="1" fillId="2" borderId="2" xfId="0" applyNumberFormat="1" applyFont="1" applyFill="1" applyBorder="1" applyAlignment="1">
      <alignment horizontal="left" vertical="center" indent="1"/>
    </xf>
    <xf numFmtId="44" fontId="5" fillId="6" borderId="12" xfId="0" applyNumberFormat="1" applyFont="1" applyFill="1" applyBorder="1" applyAlignment="1">
      <alignment horizontal="right" vertical="center"/>
    </xf>
    <xf numFmtId="44" fontId="1" fillId="6" borderId="13" xfId="0" applyNumberFormat="1" applyFont="1" applyFill="1" applyBorder="1" applyAlignment="1">
      <alignment horizontal="right" vertical="center"/>
    </xf>
    <xf numFmtId="44" fontId="5" fillId="6" borderId="14" xfId="0" applyNumberFormat="1" applyFont="1" applyFill="1" applyBorder="1" applyAlignment="1">
      <alignment horizontal="right" vertical="center"/>
    </xf>
    <xf numFmtId="44" fontId="1" fillId="6" borderId="15" xfId="0" applyNumberFormat="1" applyFont="1" applyFill="1" applyBorder="1" applyAlignment="1">
      <alignment horizontal="right" vertical="center"/>
    </xf>
    <xf numFmtId="0" fontId="1" fillId="0" borderId="0" xfId="0" quotePrefix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191919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EEFEE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13</xdr:col>
      <xdr:colOff>0</xdr:colOff>
      <xdr:row>1</xdr:row>
      <xdr:rowOff>0</xdr:rowOff>
    </xdr:to>
    <xdr:cxnSp macro="">
      <xdr:nvCxnSpPr>
        <xdr:cNvPr id="1056" name="Connecteur droit 4">
          <a:extLst>
            <a:ext uri="{FF2B5EF4-FFF2-40B4-BE49-F238E27FC236}">
              <a16:creationId xmlns:a16="http://schemas.microsoft.com/office/drawing/2014/main" id="{250960D1-7805-4AAB-90F2-8B0571A51817}"/>
            </a:ext>
          </a:extLst>
        </xdr:cNvPr>
        <xdr:cNvCxnSpPr>
          <a:cxnSpLocks noChangeShapeType="1"/>
        </xdr:cNvCxnSpPr>
      </xdr:nvCxnSpPr>
      <xdr:spPr bwMode="auto">
        <a:xfrm>
          <a:off x="466725" y="714375"/>
          <a:ext cx="9877425" cy="0"/>
        </a:xfrm>
        <a:prstGeom prst="line">
          <a:avLst/>
        </a:prstGeom>
        <a:noFill/>
        <a:ln w="9525" algn="ctr">
          <a:solidFill>
            <a:srgbClr val="00206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1</xdr:col>
      <xdr:colOff>57150</xdr:colOff>
      <xdr:row>0</xdr:row>
      <xdr:rowOff>123825</xdr:rowOff>
    </xdr:from>
    <xdr:to>
      <xdr:col>2</xdr:col>
      <xdr:colOff>1200150</xdr:colOff>
      <xdr:row>1</xdr:row>
      <xdr:rowOff>409575</xdr:rowOff>
    </xdr:to>
    <xdr:pic>
      <xdr:nvPicPr>
        <xdr:cNvPr id="1057" name="Image 33" descr="logo codep76 New">
          <a:extLst>
            <a:ext uri="{FF2B5EF4-FFF2-40B4-BE49-F238E27FC236}">
              <a16:creationId xmlns:a16="http://schemas.microsoft.com/office/drawing/2014/main" id="{B56DC14B-7C9A-468D-838B-EFB874BDA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400175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7"/>
  <sheetViews>
    <sheetView tabSelected="1" zoomScale="90" zoomScaleNormal="90" workbookViewId="0"/>
  </sheetViews>
  <sheetFormatPr baseColWidth="10" defaultColWidth="10.75" defaultRowHeight="12.75" x14ac:dyDescent="0.2"/>
  <cols>
    <col min="1" max="1" width="2.75" style="4" customWidth="1"/>
    <col min="2" max="2" width="3.375" style="4" customWidth="1"/>
    <col min="3" max="3" width="27.75" style="4" customWidth="1"/>
    <col min="4" max="4" width="15.875" style="4" customWidth="1"/>
    <col min="5" max="5" width="3.375" style="4" customWidth="1"/>
    <col min="6" max="6" width="15.875" style="4" customWidth="1"/>
    <col min="7" max="7" width="4.125" style="4" customWidth="1"/>
    <col min="8" max="8" width="15.875" style="4" customWidth="1"/>
    <col min="9" max="9" width="4.5" style="4" customWidth="1"/>
    <col min="10" max="10" width="17.375" style="4" customWidth="1"/>
    <col min="11" max="11" width="4.375" style="4" customWidth="1"/>
    <col min="12" max="12" width="15.875" style="4" customWidth="1"/>
    <col min="13" max="13" width="4.625" style="4" customWidth="1"/>
    <col min="14" max="16384" width="10.75" style="4"/>
  </cols>
  <sheetData>
    <row r="1" spans="1:13" ht="56.25" customHeight="1" x14ac:dyDescent="0.2">
      <c r="A1" s="2"/>
      <c r="B1" s="3"/>
      <c r="C1" s="90" t="s">
        <v>55</v>
      </c>
      <c r="D1" s="90"/>
      <c r="E1" s="90"/>
      <c r="F1" s="90"/>
      <c r="G1" s="90"/>
      <c r="H1" s="90"/>
      <c r="I1" s="90"/>
      <c r="J1" s="90"/>
      <c r="K1" s="90"/>
      <c r="L1" s="90"/>
      <c r="M1" s="73"/>
    </row>
    <row r="2" spans="1:13" ht="42" customHeight="1" x14ac:dyDescent="0.2">
      <c r="A2" s="2"/>
      <c r="B2" s="3"/>
      <c r="C2" s="91" t="s">
        <v>47</v>
      </c>
      <c r="D2" s="91"/>
      <c r="E2" s="91"/>
      <c r="F2" s="91"/>
      <c r="G2" s="91"/>
      <c r="H2" s="91"/>
      <c r="I2" s="91"/>
      <c r="J2" s="91"/>
      <c r="K2" s="91"/>
      <c r="L2" s="91"/>
      <c r="M2" s="74"/>
    </row>
    <row r="3" spans="1:13" ht="9.9499999999999993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20.100000000000001" customHeight="1" x14ac:dyDescent="0.2">
      <c r="A4" s="6"/>
      <c r="B4" s="7" t="s">
        <v>26</v>
      </c>
      <c r="C4" s="8"/>
      <c r="D4" s="97"/>
      <c r="E4" s="97"/>
      <c r="F4" s="97"/>
      <c r="G4" s="97"/>
      <c r="H4" s="97"/>
      <c r="I4" s="97"/>
      <c r="J4" s="97"/>
      <c r="K4" s="97"/>
      <c r="L4" s="97"/>
      <c r="M4" s="9"/>
    </row>
    <row r="5" spans="1:13" ht="20.100000000000001" customHeight="1" x14ac:dyDescent="0.2">
      <c r="A5" s="6"/>
      <c r="B5" s="10" t="s">
        <v>25</v>
      </c>
      <c r="C5" s="11"/>
      <c r="D5" s="98"/>
      <c r="E5" s="98"/>
      <c r="F5" s="98"/>
      <c r="G5" s="98"/>
      <c r="H5" s="98"/>
      <c r="I5" s="98"/>
      <c r="J5" s="98"/>
      <c r="K5" s="98"/>
      <c r="L5" s="98"/>
      <c r="M5" s="12"/>
    </row>
    <row r="6" spans="1:13" ht="20.100000000000001" customHeight="1" x14ac:dyDescent="0.2">
      <c r="A6" s="6"/>
      <c r="B6" s="10" t="s">
        <v>0</v>
      </c>
      <c r="C6" s="11"/>
      <c r="D6" s="13"/>
      <c r="E6" s="13"/>
      <c r="F6" s="14" t="s">
        <v>2</v>
      </c>
      <c r="G6" s="14"/>
      <c r="H6" s="15"/>
      <c r="I6" s="16"/>
      <c r="J6" s="16"/>
      <c r="K6" s="16"/>
      <c r="L6" s="16"/>
      <c r="M6" s="11"/>
    </row>
    <row r="7" spans="1:13" ht="20.100000000000001" customHeight="1" x14ac:dyDescent="0.2">
      <c r="A7" s="5"/>
      <c r="B7" s="10" t="s">
        <v>1</v>
      </c>
      <c r="C7" s="10"/>
      <c r="D7" s="13"/>
      <c r="E7" s="17"/>
      <c r="F7" s="14" t="s">
        <v>56</v>
      </c>
      <c r="G7" s="14"/>
      <c r="H7" s="96"/>
      <c r="I7" s="96"/>
      <c r="J7" s="96"/>
      <c r="K7" s="11"/>
      <c r="L7" s="11"/>
      <c r="M7" s="11"/>
    </row>
    <row r="8" spans="1:13" ht="20.100000000000001" customHeight="1" x14ac:dyDescent="0.2">
      <c r="A8" s="6"/>
      <c r="B8" s="64" t="s">
        <v>48</v>
      </c>
      <c r="C8" s="65"/>
      <c r="D8" s="66" t="s">
        <v>32</v>
      </c>
      <c r="E8" s="18"/>
      <c r="F8" s="67" t="s">
        <v>33</v>
      </c>
      <c r="G8" s="19"/>
      <c r="H8" s="67" t="s">
        <v>34</v>
      </c>
      <c r="I8" s="19"/>
      <c r="J8" s="68" t="s">
        <v>51</v>
      </c>
      <c r="K8" s="19"/>
      <c r="L8" s="11"/>
      <c r="M8" s="11"/>
    </row>
    <row r="9" spans="1:13" ht="20.100000000000001" customHeight="1" x14ac:dyDescent="0.2">
      <c r="A9" s="6"/>
      <c r="B9" s="69" t="s">
        <v>49</v>
      </c>
      <c r="C9" s="70"/>
      <c r="D9" s="71" t="s">
        <v>50</v>
      </c>
      <c r="E9" s="18"/>
      <c r="F9" s="72" t="s">
        <v>71</v>
      </c>
      <c r="G9" s="19"/>
      <c r="H9" s="72" t="s">
        <v>52</v>
      </c>
      <c r="I9" s="19"/>
      <c r="J9" s="21"/>
      <c r="K9" s="62"/>
      <c r="L9" s="11"/>
      <c r="M9" s="11"/>
    </row>
    <row r="10" spans="1:13" ht="20.100000000000001" customHeight="1" x14ac:dyDescent="0.2">
      <c r="A10" s="6"/>
      <c r="B10" s="10" t="s">
        <v>35</v>
      </c>
      <c r="C10" s="60"/>
      <c r="D10" s="20" t="s">
        <v>36</v>
      </c>
      <c r="E10" s="1" t="s">
        <v>8</v>
      </c>
      <c r="F10" s="20" t="s">
        <v>37</v>
      </c>
      <c r="G10" s="21" t="s">
        <v>38</v>
      </c>
      <c r="H10" s="20" t="s">
        <v>36</v>
      </c>
      <c r="I10" s="1" t="s">
        <v>8</v>
      </c>
      <c r="J10" s="20" t="s">
        <v>39</v>
      </c>
      <c r="K10" s="21"/>
      <c r="L10" s="21"/>
      <c r="M10" s="22"/>
    </row>
    <row r="11" spans="1:13" ht="20.100000000000001" customHeight="1" x14ac:dyDescent="0.2">
      <c r="A11" s="6"/>
      <c r="B11" s="10"/>
      <c r="C11" s="11"/>
      <c r="D11" s="20" t="s">
        <v>36</v>
      </c>
      <c r="E11" s="1" t="s">
        <v>8</v>
      </c>
      <c r="F11" s="20" t="s">
        <v>37</v>
      </c>
      <c r="G11" s="21" t="s">
        <v>38</v>
      </c>
      <c r="H11" s="20" t="s">
        <v>36</v>
      </c>
      <c r="I11" s="1" t="s">
        <v>8</v>
      </c>
      <c r="J11" s="20" t="s">
        <v>39</v>
      </c>
      <c r="K11" s="21"/>
      <c r="L11" s="21"/>
      <c r="M11" s="22"/>
    </row>
    <row r="12" spans="1:13" ht="20.100000000000001" customHeight="1" x14ac:dyDescent="0.2">
      <c r="A12" s="6"/>
      <c r="B12" s="10"/>
      <c r="C12" s="11"/>
      <c r="D12" s="20" t="s">
        <v>36</v>
      </c>
      <c r="E12" s="1" t="s">
        <v>8</v>
      </c>
      <c r="F12" s="20" t="s">
        <v>37</v>
      </c>
      <c r="G12" s="21" t="s">
        <v>38</v>
      </c>
      <c r="H12" s="20" t="s">
        <v>36</v>
      </c>
      <c r="I12" s="1" t="s">
        <v>8</v>
      </c>
      <c r="J12" s="20" t="s">
        <v>39</v>
      </c>
      <c r="K12" s="21"/>
      <c r="L12" s="21"/>
      <c r="M12" s="22"/>
    </row>
    <row r="13" spans="1:13" ht="9.9499999999999993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s="23" customFormat="1" ht="21" customHeight="1" thickBot="1" x14ac:dyDescent="0.25">
      <c r="A14" s="55" t="s">
        <v>31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</row>
    <row r="15" spans="1:13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ht="20.100000000000001" customHeight="1" x14ac:dyDescent="0.2">
      <c r="A16" s="6"/>
      <c r="B16" s="99" t="s">
        <v>45</v>
      </c>
      <c r="C16" s="99"/>
      <c r="D16" s="100"/>
      <c r="E16" s="101"/>
      <c r="F16" s="101"/>
      <c r="G16" s="101"/>
      <c r="H16" s="101"/>
      <c r="I16" s="101"/>
      <c r="J16" s="101"/>
      <c r="K16" s="101"/>
      <c r="L16" s="101"/>
      <c r="M16" s="12"/>
    </row>
    <row r="17" spans="1:13" ht="20.100000000000001" customHeight="1" x14ac:dyDescent="0.2">
      <c r="A17" s="6"/>
      <c r="B17" s="99" t="s">
        <v>30</v>
      </c>
      <c r="C17" s="99"/>
      <c r="D17" s="103"/>
      <c r="E17" s="104"/>
      <c r="F17" s="104"/>
      <c r="G17" s="104"/>
      <c r="H17" s="104"/>
      <c r="I17" s="104"/>
      <c r="J17" s="104"/>
      <c r="K17" s="104"/>
      <c r="L17" s="104"/>
      <c r="M17" s="12"/>
    </row>
    <row r="18" spans="1:13" ht="20.100000000000001" customHeight="1" x14ac:dyDescent="0.2">
      <c r="A18" s="6"/>
      <c r="B18" s="99" t="s">
        <v>24</v>
      </c>
      <c r="C18" s="99"/>
      <c r="D18" s="105"/>
      <c r="E18" s="105"/>
      <c r="F18" s="105"/>
      <c r="G18" s="25"/>
      <c r="H18" s="24" t="s">
        <v>3</v>
      </c>
      <c r="I18" s="24"/>
      <c r="J18" s="98"/>
      <c r="K18" s="98"/>
      <c r="L18" s="98"/>
      <c r="M18" s="12"/>
    </row>
    <row r="19" spans="1:13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s="23" customFormat="1" ht="21" customHeight="1" thickBot="1" x14ac:dyDescent="0.25">
      <c r="A20" s="61" t="s">
        <v>70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</row>
    <row r="21" spans="1:13" ht="9.9499999999999993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ht="20.100000000000001" customHeight="1" x14ac:dyDescent="0.2">
      <c r="A22" s="6"/>
      <c r="B22" s="10" t="s">
        <v>4</v>
      </c>
      <c r="C22" s="11"/>
      <c r="D22" s="26"/>
      <c r="E22" s="26"/>
      <c r="F22" s="26"/>
      <c r="G22" s="26"/>
      <c r="H22" s="26"/>
      <c r="I22" s="26"/>
      <c r="J22" s="26"/>
      <c r="K22" s="26"/>
      <c r="L22" s="27"/>
      <c r="M22" s="28"/>
    </row>
    <row r="23" spans="1:13" ht="20.100000000000001" customHeight="1" x14ac:dyDescent="0.2">
      <c r="A23" s="6"/>
      <c r="B23" s="29" t="s">
        <v>27</v>
      </c>
      <c r="C23" s="11"/>
      <c r="D23" s="26"/>
      <c r="E23" s="26"/>
      <c r="F23" s="26"/>
      <c r="G23" s="26"/>
      <c r="H23" s="26"/>
      <c r="I23" s="26"/>
      <c r="J23" s="26"/>
      <c r="K23" s="26"/>
      <c r="L23" s="27"/>
      <c r="M23" s="28"/>
    </row>
    <row r="24" spans="1:13" ht="20.100000000000001" customHeight="1" x14ac:dyDescent="0.2">
      <c r="A24" s="6"/>
      <c r="B24" s="29" t="s">
        <v>6</v>
      </c>
      <c r="C24" s="11"/>
      <c r="D24" s="26"/>
      <c r="E24" s="26"/>
      <c r="F24" s="26"/>
      <c r="G24" s="26"/>
      <c r="H24" s="26"/>
      <c r="I24" s="26"/>
      <c r="J24" s="26"/>
      <c r="K24" s="26"/>
      <c r="L24" s="27"/>
      <c r="M24" s="28"/>
    </row>
    <row r="25" spans="1:13" ht="18" customHeight="1" x14ac:dyDescent="0.2">
      <c r="A25" s="6"/>
      <c r="B25" s="10" t="s">
        <v>5</v>
      </c>
      <c r="C25" s="11"/>
      <c r="D25" s="30" t="str">
        <f>IF(COUNTA(D22:M24)=0,"_",(COUNTA(D22:H24)))</f>
        <v>_</v>
      </c>
      <c r="E25" s="30"/>
      <c r="F25" s="11"/>
      <c r="G25" s="11"/>
      <c r="H25" s="11"/>
      <c r="I25" s="11"/>
    </row>
    <row r="26" spans="1:13" ht="18" customHeight="1" x14ac:dyDescent="0.2">
      <c r="A26" s="6"/>
      <c r="B26" s="10" t="s">
        <v>7</v>
      </c>
      <c r="C26" s="11"/>
      <c r="D26" s="12"/>
      <c r="E26" s="12"/>
      <c r="F26" s="5" t="s">
        <v>8</v>
      </c>
      <c r="G26" s="31"/>
      <c r="H26" s="12"/>
      <c r="I26" s="12"/>
      <c r="J26" s="5" t="s">
        <v>13</v>
      </c>
      <c r="K26" s="5"/>
      <c r="L26" s="32"/>
      <c r="M26" s="32"/>
    </row>
    <row r="27" spans="1:13" ht="18" customHeight="1" x14ac:dyDescent="0.2">
      <c r="A27" s="6"/>
      <c r="B27" s="14"/>
      <c r="C27" s="14" t="s">
        <v>9</v>
      </c>
      <c r="D27" s="33">
        <v>0.316</v>
      </c>
      <c r="E27" s="33"/>
      <c r="F27" s="14" t="s">
        <v>28</v>
      </c>
      <c r="G27" s="14"/>
      <c r="H27" s="34">
        <v>0.1</v>
      </c>
      <c r="I27" s="34"/>
      <c r="J27" s="5" t="s">
        <v>10</v>
      </c>
      <c r="K27" s="5"/>
      <c r="L27" s="33" t="str">
        <f>IF(COUNTA(D22:L24)=0,"_",D27+(H27*D25))</f>
        <v>_</v>
      </c>
      <c r="M27" s="33"/>
    </row>
    <row r="28" spans="1:13" ht="18" customHeight="1" x14ac:dyDescent="0.2">
      <c r="A28" s="6"/>
      <c r="B28" s="35"/>
      <c r="C28" s="36" t="s">
        <v>11</v>
      </c>
      <c r="D28" s="37">
        <f>IF(COUNTA(D22:L24)=0,L26*D27,L26*L27)</f>
        <v>0</v>
      </c>
      <c r="E28" s="38"/>
      <c r="F28" s="14" t="s">
        <v>12</v>
      </c>
      <c r="G28" s="39"/>
      <c r="H28" s="40">
        <v>0</v>
      </c>
      <c r="I28" s="40"/>
      <c r="J28" s="78" t="s">
        <v>22</v>
      </c>
      <c r="K28" s="78"/>
      <c r="L28" s="92">
        <f>D28+H28</f>
        <v>0</v>
      </c>
      <c r="M28" s="102"/>
    </row>
    <row r="29" spans="1:13" ht="9.9499999999999993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s="23" customFormat="1" ht="21" customHeight="1" thickBot="1" x14ac:dyDescent="0.25">
      <c r="A30" s="61" t="s">
        <v>54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</row>
    <row r="31" spans="1:13" ht="9.9499999999999993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ht="20.100000000000001" customHeight="1" x14ac:dyDescent="0.2">
      <c r="A32" s="6"/>
      <c r="B32" s="10" t="s">
        <v>14</v>
      </c>
      <c r="C32" s="11"/>
      <c r="D32" s="41" t="s">
        <v>15</v>
      </c>
      <c r="E32" s="42"/>
      <c r="F32" s="43" t="s">
        <v>16</v>
      </c>
      <c r="G32" s="43"/>
      <c r="H32" s="44" t="s">
        <v>17</v>
      </c>
      <c r="I32" s="44"/>
      <c r="J32" s="22"/>
      <c r="K32" s="22"/>
      <c r="L32" s="22"/>
      <c r="M32" s="22"/>
    </row>
    <row r="33" spans="1:13" ht="20.100000000000001" customHeight="1" x14ac:dyDescent="0.2">
      <c r="A33" s="6"/>
      <c r="B33" s="10" t="s">
        <v>18</v>
      </c>
      <c r="C33" s="11"/>
      <c r="D33" s="45"/>
      <c r="E33" s="45"/>
      <c r="F33" s="22"/>
      <c r="G33" s="22"/>
      <c r="H33" s="22"/>
      <c r="I33" s="22"/>
      <c r="J33" s="78" t="s">
        <v>22</v>
      </c>
      <c r="K33" s="78"/>
      <c r="L33" s="92">
        <f>D33</f>
        <v>0</v>
      </c>
      <c r="M33" s="93"/>
    </row>
    <row r="34" spans="1:13" ht="9.9499999999999993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ht="9.9499999999999993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s="23" customFormat="1" ht="21" customHeight="1" thickBot="1" x14ac:dyDescent="0.25">
      <c r="A36" s="55" t="s">
        <v>19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</row>
    <row r="37" spans="1:13" ht="9.9499999999999993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ht="20.100000000000001" customHeight="1" x14ac:dyDescent="0.2">
      <c r="A38" s="6"/>
      <c r="B38" s="10" t="s">
        <v>14</v>
      </c>
      <c r="C38" s="11"/>
      <c r="D38" s="41" t="s">
        <v>15</v>
      </c>
      <c r="E38" s="42"/>
      <c r="F38" s="43" t="s">
        <v>16</v>
      </c>
      <c r="G38" s="43"/>
      <c r="H38" s="44" t="s">
        <v>17</v>
      </c>
      <c r="I38" s="44"/>
      <c r="J38" s="22"/>
      <c r="K38" s="22"/>
      <c r="L38" s="22"/>
      <c r="M38" s="22"/>
    </row>
    <row r="39" spans="1:13" ht="20.100000000000001" customHeight="1" x14ac:dyDescent="0.2">
      <c r="A39" s="6"/>
      <c r="B39" s="10" t="s">
        <v>18</v>
      </c>
      <c r="C39" s="11"/>
      <c r="D39" s="45"/>
      <c r="E39" s="63"/>
      <c r="F39" s="20" t="s">
        <v>29</v>
      </c>
      <c r="G39" s="20"/>
      <c r="H39" s="79"/>
      <c r="I39" s="22"/>
      <c r="J39" s="78" t="s">
        <v>22</v>
      </c>
      <c r="K39" s="78"/>
      <c r="L39" s="92">
        <f>D39*H39</f>
        <v>0</v>
      </c>
      <c r="M39" s="93"/>
    </row>
    <row r="40" spans="1:13" ht="9.9499999999999993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ht="18.75" thickBot="1" x14ac:dyDescent="0.25">
      <c r="A41" s="55" t="s">
        <v>59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</row>
    <row r="42" spans="1:13" ht="9.9499999999999993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">
      <c r="A43" s="6"/>
      <c r="B43" s="110" t="s">
        <v>67</v>
      </c>
      <c r="C43" s="111"/>
      <c r="D43" s="47">
        <v>15</v>
      </c>
      <c r="E43" s="47" t="s">
        <v>41</v>
      </c>
      <c r="F43" s="83" t="s">
        <v>60</v>
      </c>
      <c r="G43" s="26"/>
      <c r="H43" s="47" t="s">
        <v>61</v>
      </c>
      <c r="I43" s="82"/>
      <c r="J43" s="5" t="s">
        <v>23</v>
      </c>
      <c r="K43" s="5"/>
      <c r="L43" s="95">
        <f>D43*G43</f>
        <v>0</v>
      </c>
      <c r="M43" s="95"/>
    </row>
    <row r="44" spans="1:13" x14ac:dyDescent="0.2">
      <c r="A44" s="6"/>
      <c r="B44" s="110" t="s">
        <v>68</v>
      </c>
      <c r="C44" s="111"/>
      <c r="D44" s="47">
        <v>30</v>
      </c>
      <c r="E44" s="47" t="s">
        <v>41</v>
      </c>
      <c r="F44" s="83" t="s">
        <v>62</v>
      </c>
      <c r="G44" s="26"/>
      <c r="H44" s="47" t="s">
        <v>63</v>
      </c>
      <c r="I44" s="82"/>
      <c r="J44" s="5" t="s">
        <v>23</v>
      </c>
      <c r="K44" s="5"/>
      <c r="L44" s="94">
        <f>D44*G44</f>
        <v>0</v>
      </c>
      <c r="M44" s="94"/>
    </row>
    <row r="45" spans="1:13" x14ac:dyDescent="0.2">
      <c r="A45" s="6"/>
      <c r="B45" s="110" t="s">
        <v>64</v>
      </c>
      <c r="C45" s="111"/>
      <c r="D45" s="47">
        <v>60</v>
      </c>
      <c r="E45" s="47" t="s">
        <v>41</v>
      </c>
      <c r="F45" s="86" t="s">
        <v>65</v>
      </c>
      <c r="G45" s="26"/>
      <c r="H45" s="87" t="s">
        <v>66</v>
      </c>
      <c r="I45" s="82"/>
      <c r="J45" s="5" t="s">
        <v>23</v>
      </c>
      <c r="K45" s="5"/>
      <c r="L45" s="94">
        <f>D45*G45</f>
        <v>0</v>
      </c>
      <c r="M45" s="94"/>
    </row>
    <row r="46" spans="1:13" ht="15" x14ac:dyDescent="0.2">
      <c r="A46" s="6"/>
      <c r="B46" s="11"/>
      <c r="C46" s="11"/>
      <c r="D46" s="88"/>
      <c r="E46" s="88"/>
      <c r="F46" s="88"/>
      <c r="G46" s="88"/>
      <c r="H46" s="88"/>
      <c r="I46" s="89"/>
      <c r="J46" s="78" t="s">
        <v>22</v>
      </c>
      <c r="K46" s="78"/>
      <c r="L46" s="92">
        <f>SUM(L43:L45)</f>
        <v>0</v>
      </c>
      <c r="M46" s="93"/>
    </row>
    <row r="47" spans="1:13" ht="9.9499999999999993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ht="18" customHeight="1" thickBot="1" x14ac:dyDescent="0.3">
      <c r="A48" s="57" t="s">
        <v>40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</row>
    <row r="49" spans="1:15" ht="9.9499999999999993" customHeight="1" x14ac:dyDescent="0.25">
      <c r="A49" s="84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</row>
    <row r="50" spans="1:15" ht="18" customHeight="1" x14ac:dyDescent="0.2">
      <c r="A50" s="47"/>
      <c r="B50" s="65" t="s">
        <v>32</v>
      </c>
      <c r="C50" s="76"/>
      <c r="D50" s="47">
        <v>33</v>
      </c>
      <c r="E50" s="47" t="s">
        <v>41</v>
      </c>
      <c r="F50" s="47" t="s">
        <v>42</v>
      </c>
      <c r="G50" s="26"/>
      <c r="H50" s="47" t="s">
        <v>43</v>
      </c>
      <c r="I50" s="49"/>
      <c r="J50" s="5" t="s">
        <v>23</v>
      </c>
      <c r="K50" s="5"/>
      <c r="L50" s="95">
        <f t="shared" ref="L50:L55" si="0">D50*G50</f>
        <v>0</v>
      </c>
      <c r="M50" s="95"/>
    </row>
    <row r="51" spans="1:15" ht="18" customHeight="1" x14ac:dyDescent="0.2">
      <c r="A51" s="47"/>
      <c r="B51" s="75" t="s">
        <v>53</v>
      </c>
      <c r="C51" s="76"/>
      <c r="D51" s="47">
        <v>45</v>
      </c>
      <c r="E51" s="47" t="s">
        <v>41</v>
      </c>
      <c r="F51" s="47" t="s">
        <v>42</v>
      </c>
      <c r="G51" s="26"/>
      <c r="H51" s="47" t="s">
        <v>43</v>
      </c>
      <c r="I51" s="49"/>
      <c r="J51" s="5" t="s">
        <v>23</v>
      </c>
      <c r="K51" s="5"/>
      <c r="L51" s="94">
        <f t="shared" si="0"/>
        <v>0</v>
      </c>
      <c r="M51" s="94"/>
    </row>
    <row r="52" spans="1:15" ht="18" customHeight="1" x14ac:dyDescent="0.2">
      <c r="A52" s="47"/>
      <c r="B52" s="65" t="s">
        <v>44</v>
      </c>
      <c r="C52" s="76"/>
      <c r="D52" s="47">
        <v>50</v>
      </c>
      <c r="E52" s="47" t="s">
        <v>41</v>
      </c>
      <c r="F52" s="47" t="s">
        <v>42</v>
      </c>
      <c r="G52" s="26"/>
      <c r="H52" s="47" t="s">
        <v>43</v>
      </c>
      <c r="I52" s="49"/>
      <c r="J52" s="5" t="s">
        <v>23</v>
      </c>
      <c r="K52" s="5"/>
      <c r="L52" s="94">
        <f t="shared" si="0"/>
        <v>0</v>
      </c>
      <c r="M52" s="94"/>
    </row>
    <row r="53" spans="1:15" ht="18" customHeight="1" x14ac:dyDescent="0.2">
      <c r="A53" s="47"/>
      <c r="B53" s="81" t="s">
        <v>58</v>
      </c>
      <c r="C53" s="77"/>
      <c r="D53" s="47">
        <v>50</v>
      </c>
      <c r="E53" s="47" t="s">
        <v>41</v>
      </c>
      <c r="F53" s="47" t="s">
        <v>42</v>
      </c>
      <c r="G53" s="26"/>
      <c r="H53" s="47" t="s">
        <v>43</v>
      </c>
      <c r="I53" s="49"/>
      <c r="J53" s="5" t="s">
        <v>23</v>
      </c>
      <c r="K53" s="5"/>
      <c r="L53" s="94">
        <f t="shared" si="0"/>
        <v>0</v>
      </c>
      <c r="M53" s="94"/>
      <c r="O53" s="11"/>
    </row>
    <row r="54" spans="1:15" ht="18" customHeight="1" x14ac:dyDescent="0.2">
      <c r="A54" s="47"/>
      <c r="B54" s="70" t="s">
        <v>72</v>
      </c>
      <c r="C54" s="77"/>
      <c r="D54" s="47">
        <v>80</v>
      </c>
      <c r="E54" s="47" t="s">
        <v>41</v>
      </c>
      <c r="F54" s="47" t="s">
        <v>42</v>
      </c>
      <c r="G54" s="26"/>
      <c r="H54" s="47" t="s">
        <v>43</v>
      </c>
      <c r="I54" s="49"/>
      <c r="J54" s="5" t="s">
        <v>23</v>
      </c>
      <c r="K54" s="5"/>
      <c r="L54" s="94">
        <f t="shared" si="0"/>
        <v>0</v>
      </c>
      <c r="M54" s="94"/>
    </row>
    <row r="55" spans="1:15" ht="18" customHeight="1" x14ac:dyDescent="0.2">
      <c r="A55" s="47"/>
      <c r="B55" s="70" t="s">
        <v>57</v>
      </c>
      <c r="C55" s="77"/>
      <c r="D55" s="47">
        <v>120</v>
      </c>
      <c r="E55" s="47" t="s">
        <v>41</v>
      </c>
      <c r="F55" s="47" t="s">
        <v>42</v>
      </c>
      <c r="G55" s="26"/>
      <c r="H55" s="47" t="s">
        <v>43</v>
      </c>
      <c r="I55" s="49"/>
      <c r="J55" s="5" t="s">
        <v>23</v>
      </c>
      <c r="K55" s="5"/>
      <c r="L55" s="94">
        <f t="shared" si="0"/>
        <v>0</v>
      </c>
      <c r="M55" s="94"/>
    </row>
    <row r="56" spans="1:15" ht="18" customHeight="1" x14ac:dyDescent="0.2">
      <c r="A56" s="47"/>
      <c r="B56" s="11"/>
      <c r="C56" s="48"/>
      <c r="D56" s="47"/>
      <c r="E56" s="47"/>
      <c r="F56" s="47"/>
      <c r="G56" s="47"/>
      <c r="H56" s="47"/>
      <c r="I56" s="49"/>
      <c r="J56" s="78" t="s">
        <v>22</v>
      </c>
      <c r="K56" s="78"/>
      <c r="L56" s="92">
        <f>SUM(L50:M55)</f>
        <v>0</v>
      </c>
      <c r="M56" s="93"/>
    </row>
    <row r="57" spans="1:15" ht="9.9499999999999993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5" s="23" customFormat="1" ht="21" customHeight="1" thickBot="1" x14ac:dyDescent="0.25">
      <c r="A58" s="55" t="s">
        <v>46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</row>
    <row r="59" spans="1:15" ht="9.9499999999999993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</row>
    <row r="60" spans="1:15" ht="20.100000000000001" customHeight="1" x14ac:dyDescent="0.2">
      <c r="A60" s="6"/>
      <c r="B60" s="10">
        <v>1</v>
      </c>
      <c r="C60" s="50"/>
      <c r="D60" s="50"/>
      <c r="E60" s="50"/>
      <c r="F60" s="50"/>
      <c r="G60" s="50"/>
      <c r="H60" s="50"/>
      <c r="I60" s="50"/>
      <c r="J60" s="50"/>
      <c r="K60" s="50"/>
      <c r="L60" s="45"/>
      <c r="M60" s="45"/>
    </row>
    <row r="61" spans="1:15" ht="20.100000000000001" customHeight="1" x14ac:dyDescent="0.2">
      <c r="A61" s="6"/>
      <c r="B61" s="10">
        <v>2</v>
      </c>
      <c r="C61" s="46"/>
      <c r="D61" s="46"/>
      <c r="E61" s="46"/>
      <c r="F61" s="46"/>
      <c r="G61" s="46"/>
      <c r="H61" s="46"/>
      <c r="I61" s="46"/>
      <c r="J61" s="46"/>
      <c r="K61" s="46"/>
      <c r="L61" s="45"/>
      <c r="M61" s="45"/>
    </row>
    <row r="62" spans="1:15" ht="18" customHeight="1" x14ac:dyDescent="0.2">
      <c r="A62" s="6"/>
      <c r="B62" s="11"/>
      <c r="C62" s="11"/>
      <c r="D62" s="11"/>
      <c r="E62" s="11"/>
      <c r="F62" s="11"/>
      <c r="G62" s="11"/>
      <c r="H62" s="11"/>
      <c r="I62" s="11"/>
      <c r="J62" s="78" t="s">
        <v>22</v>
      </c>
      <c r="K62" s="78"/>
      <c r="L62" s="92">
        <f>SUM(L60:L61)</f>
        <v>0</v>
      </c>
      <c r="M62" s="93"/>
    </row>
    <row r="63" spans="1:15" ht="20.100000000000001" customHeight="1" thickBo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5" s="53" customFormat="1" ht="21" customHeight="1" x14ac:dyDescent="0.2">
      <c r="A64" s="51"/>
      <c r="B64" s="51"/>
      <c r="C64" s="52"/>
      <c r="D64" s="51"/>
      <c r="E64" s="51"/>
      <c r="F64" s="52"/>
      <c r="G64" s="52"/>
      <c r="H64" s="52"/>
      <c r="I64" s="52"/>
      <c r="J64" s="48"/>
      <c r="K64" s="48"/>
      <c r="L64" s="106">
        <f>L28+L33+L39+L56+L46+L62</f>
        <v>0</v>
      </c>
      <c r="M64" s="107"/>
    </row>
    <row r="65" spans="1:13" ht="32.1" customHeight="1" thickBot="1" x14ac:dyDescent="0.25">
      <c r="A65" s="5"/>
      <c r="B65" s="10" t="s">
        <v>24</v>
      </c>
      <c r="C65" s="59"/>
      <c r="D65" s="5" t="s">
        <v>20</v>
      </c>
      <c r="E65" s="5"/>
      <c r="F65" s="32"/>
      <c r="G65" s="32"/>
      <c r="H65" s="32"/>
      <c r="I65" s="32"/>
      <c r="J65" s="54" t="s">
        <v>21</v>
      </c>
      <c r="K65" s="54"/>
      <c r="L65" s="108"/>
      <c r="M65" s="109"/>
    </row>
    <row r="66" spans="1:13" ht="9.9499999999999993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3" ht="15.75" x14ac:dyDescent="0.2">
      <c r="A67" s="24"/>
      <c r="B67" s="24"/>
      <c r="C67" s="80" t="s">
        <v>69</v>
      </c>
      <c r="D67" s="24"/>
      <c r="E67" s="24"/>
      <c r="F67" s="24"/>
      <c r="G67" s="24"/>
      <c r="H67" s="24"/>
      <c r="I67" s="24"/>
      <c r="J67" s="24"/>
      <c r="K67" s="24"/>
      <c r="L67" s="24" t="s">
        <v>73</v>
      </c>
      <c r="M67" s="24"/>
    </row>
  </sheetData>
  <mergeCells count="31">
    <mergeCell ref="B43:C43"/>
    <mergeCell ref="L43:M43"/>
    <mergeCell ref="B44:C44"/>
    <mergeCell ref="L44:M44"/>
    <mergeCell ref="B45:C45"/>
    <mergeCell ref="L45:M45"/>
    <mergeCell ref="D17:L17"/>
    <mergeCell ref="D18:F18"/>
    <mergeCell ref="J18:L18"/>
    <mergeCell ref="L46:M46"/>
    <mergeCell ref="L64:M65"/>
    <mergeCell ref="L53:M53"/>
    <mergeCell ref="L54:M54"/>
    <mergeCell ref="L51:M51"/>
    <mergeCell ref="L56:M56"/>
    <mergeCell ref="C1:L1"/>
    <mergeCell ref="C2:L2"/>
    <mergeCell ref="L62:M62"/>
    <mergeCell ref="L52:M52"/>
    <mergeCell ref="L50:M50"/>
    <mergeCell ref="L33:M33"/>
    <mergeCell ref="H7:J7"/>
    <mergeCell ref="L55:M55"/>
    <mergeCell ref="D4:L4"/>
    <mergeCell ref="D5:L5"/>
    <mergeCell ref="B16:C16"/>
    <mergeCell ref="D16:L16"/>
    <mergeCell ref="L28:M28"/>
    <mergeCell ref="L39:M39"/>
    <mergeCell ref="B18:C18"/>
    <mergeCell ref="B17:C17"/>
  </mergeCells>
  <phoneticPr fontId="0"/>
  <printOptions horizontalCentered="1"/>
  <pageMargins left="0.39370078740157483" right="0" top="0.39370078740157483" bottom="0" header="0" footer="0.51181102362204722"/>
  <pageSetup paperSize="9" scale="59" orientation="portrait" horizontalDpi="4294967292" verticalDpi="4294967292" r:id="rId1"/>
  <headerFooter alignWithMargins="0">
    <oddFooter>&amp;L&amp;"Arial,Normal"&amp;8
&amp;C&amp;"Tahoma,Normal"&amp;8Comité Départementa de Badminton de Seine-Maritime - Fiche remboursement Frais Arbitrage et Encadrement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pscg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siat</dc:creator>
  <cp:lastModifiedBy>Patrick</cp:lastModifiedBy>
  <cp:lastPrinted>2016-11-23T20:36:12Z</cp:lastPrinted>
  <dcterms:created xsi:type="dcterms:W3CDTF">2005-01-31T14:18:58Z</dcterms:created>
  <dcterms:modified xsi:type="dcterms:W3CDTF">2020-06-22T14:48:04Z</dcterms:modified>
</cp:coreProperties>
</file>